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32770" yWindow="32770" windowWidth="19200" windowHeight="738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'Sheet1'!$G$15:$G$206</definedName>
  </definedNames>
  <calcPr fullCalcOnLoad="1"/>
</workbook>
</file>

<file path=xl/sharedStrings.xml><?xml version="1.0" encoding="utf-8"?>
<sst xmlns="http://schemas.openxmlformats.org/spreadsheetml/2006/main" count="704" uniqueCount="266">
  <si>
    <t>Tên KH:</t>
  </si>
  <si>
    <t>Email:</t>
  </si>
  <si>
    <t>STT</t>
  </si>
  <si>
    <t>SỐ LƯỢNG</t>
  </si>
  <si>
    <t>THÀNH TIỀN</t>
  </si>
  <si>
    <t>TRỌNG LƯỢNG</t>
  </si>
  <si>
    <t>SL TRỨNG</t>
  </si>
  <si>
    <t>ĐƠN GIÁ VNĐ</t>
  </si>
  <si>
    <t>3 trứng</t>
  </si>
  <si>
    <t>2 trứng</t>
  </si>
  <si>
    <t>1 trứng</t>
  </si>
  <si>
    <t>Dừa sầu riêng</t>
  </si>
  <si>
    <t>0 trứng</t>
  </si>
  <si>
    <t>400g</t>
  </si>
  <si>
    <t>300g</t>
  </si>
  <si>
    <t>250g</t>
  </si>
  <si>
    <t>200g</t>
  </si>
  <si>
    <t>1,2kg</t>
  </si>
  <si>
    <t>1kg</t>
  </si>
  <si>
    <t xml:space="preserve"> 2 trứng</t>
  </si>
  <si>
    <t>Đậu xanh sen sầu riêng</t>
  </si>
  <si>
    <t>8 trứng</t>
  </si>
  <si>
    <t>6 trứng</t>
  </si>
  <si>
    <t>2 trứn g</t>
  </si>
  <si>
    <t>Môn sen</t>
  </si>
  <si>
    <t>BÁNH DẺO</t>
  </si>
  <si>
    <t>6trứng</t>
  </si>
  <si>
    <t>4trứng</t>
  </si>
  <si>
    <t>2trứng</t>
  </si>
  <si>
    <t>1trứng</t>
  </si>
  <si>
    <t>Dẻo Sen Hạnh nhân</t>
  </si>
  <si>
    <t>MST:</t>
  </si>
  <si>
    <t>BÁNH NƯỚNG</t>
  </si>
  <si>
    <t>TÍNH THEO HỘP</t>
  </si>
  <si>
    <t>LOẠI</t>
  </si>
  <si>
    <t>Tên Công Ty:</t>
  </si>
  <si>
    <t>Vi cá Thập cẩm Gà quay</t>
  </si>
  <si>
    <t>Thập cẩm Gà quay Rong biển</t>
  </si>
  <si>
    <t>Thập cẩm Gà quay</t>
  </si>
  <si>
    <t>Hạt sen Trà xanh</t>
  </si>
  <si>
    <t>Đậu xanh Dầu Sầu riêng 2 nhân</t>
  </si>
  <si>
    <t>Khoai môn Dầu Sầu riêng 2 nhân</t>
  </si>
  <si>
    <t>Sen-Phô mai Tiramisu</t>
  </si>
  <si>
    <t>Vi Cá Thập Cẩm</t>
  </si>
  <si>
    <t>Đậu Xanh Sen</t>
  </si>
  <si>
    <t>Dẻo Sen Trà Xanh</t>
  </si>
  <si>
    <t>Hộp 4 cái : 1,6 kg</t>
  </si>
  <si>
    <t>Hộp 4 cái : 1,2 kg</t>
  </si>
  <si>
    <t>1C Đậu xanh Sen Sầu riêng</t>
  </si>
  <si>
    <t>Hộp 4 cái : 1,05 kg</t>
  </si>
  <si>
    <t>Hộp 4 cái : 0,8 kg</t>
  </si>
  <si>
    <t>2C Yến sào Vi cá Thập cẩm Gà quay</t>
  </si>
  <si>
    <t>Sen  Hạnh Nhân</t>
  </si>
  <si>
    <t>Bánh Thiếu Nhi</t>
  </si>
  <si>
    <t>Thập Cẩm Gà quay</t>
  </si>
  <si>
    <t>Đậu Xanh Sen - Dầu - Môn</t>
  </si>
  <si>
    <t>1 trứn g</t>
  </si>
  <si>
    <t>150g</t>
  </si>
  <si>
    <t>THÔNG TIN NHẬN HÀNG</t>
  </si>
  <si>
    <t>THÔNG TIN VIẾT HÓA ĐƠN</t>
  </si>
  <si>
    <t>Fax:</t>
  </si>
  <si>
    <t>Ngày nhận hàng:</t>
  </si>
  <si>
    <t>GHI CHÚ:</t>
  </si>
  <si>
    <t>Chiết khấu(%):</t>
  </si>
  <si>
    <t>Tiền cọc (vnđ):</t>
  </si>
  <si>
    <t>Địa chỉ:</t>
  </si>
  <si>
    <t>b1</t>
  </si>
  <si>
    <t>b2</t>
  </si>
  <si>
    <t>b3</t>
  </si>
  <si>
    <t>b4</t>
  </si>
  <si>
    <t>Mã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</si>
  <si>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</si>
  <si>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</si>
  <si>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</si>
  <si>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</si>
  <si>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</si>
  <si>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</si>
  <si>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</si>
  <si>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</si>
  <si>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</si>
  <si>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</si>
  <si>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</si>
  <si>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b16</t>
  </si>
  <si>
    <t>b17</t>
  </si>
  <si>
    <t>b18</t>
  </si>
  <si>
    <t>b19</t>
  </si>
  <si>
    <t>b20</t>
  </si>
  <si>
    <t>b21</t>
  </si>
  <si>
    <t>b22</t>
  </si>
  <si>
    <t>b23</t>
  </si>
  <si>
    <t>b24</t>
  </si>
  <si>
    <t>b25</t>
  </si>
  <si>
    <t>b26</t>
  </si>
  <si>
    <t>vc 1k2</t>
  </si>
  <si>
    <t>vc 4</t>
  </si>
  <si>
    <t>vc 3</t>
  </si>
  <si>
    <t>vc 2,5</t>
  </si>
  <si>
    <t>rb 4</t>
  </si>
  <si>
    <t>rb 3</t>
  </si>
  <si>
    <t>tc 4</t>
  </si>
  <si>
    <t>tc 3</t>
  </si>
  <si>
    <t>tc 2,5</t>
  </si>
  <si>
    <t>dua 4</t>
  </si>
  <si>
    <t>dua 3</t>
  </si>
  <si>
    <t>dua 2,5</t>
  </si>
  <si>
    <t>dua 0</t>
  </si>
  <si>
    <t>tra 4</t>
  </si>
  <si>
    <t>tra 3</t>
  </si>
  <si>
    <t>hn 4</t>
  </si>
  <si>
    <t>hn 3</t>
  </si>
  <si>
    <t>dx 1k2</t>
  </si>
  <si>
    <t>dx 4</t>
  </si>
  <si>
    <t>dx 3</t>
  </si>
  <si>
    <t>dx 2,5</t>
  </si>
  <si>
    <t>dx 0</t>
  </si>
  <si>
    <t>dd 3</t>
  </si>
  <si>
    <t>dd 2,5</t>
  </si>
  <si>
    <t>tira 4</t>
  </si>
  <si>
    <t>tira 3</t>
  </si>
  <si>
    <t>vcak</t>
  </si>
  <si>
    <t>dxak</t>
  </si>
  <si>
    <t>tc 15</t>
  </si>
  <si>
    <t>d dx 1k2</t>
  </si>
  <si>
    <t>d dx 4</t>
  </si>
  <si>
    <t>d dx 3</t>
  </si>
  <si>
    <t/>
  </si>
  <si>
    <t>Thành tiền (vnđ)</t>
  </si>
  <si>
    <t>:</t>
  </si>
  <si>
    <t>yen 1k2</t>
  </si>
  <si>
    <t>yen 1kg</t>
  </si>
  <si>
    <t>yen 4</t>
  </si>
  <si>
    <t>yen 3</t>
  </si>
  <si>
    <t>yen 2,5</t>
  </si>
  <si>
    <t>yen h</t>
  </si>
  <si>
    <t>vc 1kg</t>
  </si>
  <si>
    <t>vc h</t>
  </si>
  <si>
    <t>tc h</t>
  </si>
  <si>
    <t>tc 0</t>
  </si>
  <si>
    <t>dua h</t>
  </si>
  <si>
    <t>tra 2,5</t>
  </si>
  <si>
    <t>tra h</t>
  </si>
  <si>
    <t>hn 2,5</t>
  </si>
  <si>
    <t>hn h</t>
  </si>
  <si>
    <t>dx 1kg</t>
  </si>
  <si>
    <t>dx h</t>
  </si>
  <si>
    <t>m 4</t>
  </si>
  <si>
    <t>m 3</t>
  </si>
  <si>
    <t>m 2,5</t>
  </si>
  <si>
    <t>m h</t>
  </si>
  <si>
    <t>Mè Đậu Đen</t>
  </si>
  <si>
    <t>dd h</t>
  </si>
  <si>
    <t>tira 2,5</t>
  </si>
  <si>
    <t>tira h</t>
  </si>
  <si>
    <t>Dành cho người ăn kiêng, ít đường 30% Đường tinh luyện, 50% Đường isomalt, 20% Đường Trehalose</t>
  </si>
  <si>
    <t>Bánh Chay Không Trứng</t>
  </si>
  <si>
    <t>0 trứn g</t>
  </si>
  <si>
    <t>m 0</t>
  </si>
  <si>
    <t>Thập Cẩm 0 tr</t>
  </si>
  <si>
    <t>Đậu Xanh Không Trứng</t>
  </si>
  <si>
    <t>Môn Sen Không Trứng</t>
  </si>
  <si>
    <t>Dừa Không Trứng</t>
  </si>
  <si>
    <t>dx 15</t>
  </si>
  <si>
    <t>d dx 1kg</t>
  </si>
  <si>
    <t>Dẻo Đậu Xanh Sen</t>
  </si>
  <si>
    <t>d t 4</t>
  </si>
  <si>
    <t>d t 3</t>
  </si>
  <si>
    <t>d hn 4</t>
  </si>
  <si>
    <t>d hn 3</t>
  </si>
  <si>
    <t>1C Sen Trà xanh hoặc Sen Tiramisu Phô mai</t>
  </si>
  <si>
    <t>1C Dẻo Vi cá Vi cá Thập cẩm Gà quay</t>
  </si>
  <si>
    <t>1C Dẻo Sen hạnh nhân hoặc Sen Trà xanh</t>
  </si>
  <si>
    <t>HỘP ĐẶC BIỆT : 
6 bánh loại 300g
1,8 kg</t>
  </si>
  <si>
    <t>HỘP ĐẶC BIỆT : 
6 bánh loại 400g
2,4 kg</t>
  </si>
  <si>
    <t>1C Dẻo Vi cá Thập cẩm Gà quay</t>
  </si>
  <si>
    <r>
      <t xml:space="preserve">Hộp 4 cái : 1,2 kg
</t>
    </r>
    <r>
      <rPr>
        <b/>
        <sz val="12"/>
        <color indexed="10"/>
        <rFont val="Cambria"/>
        <family val="1"/>
      </rPr>
      <t>Bánh Chay</t>
    </r>
  </si>
  <si>
    <t>b27</t>
  </si>
  <si>
    <t>b28</t>
  </si>
  <si>
    <r>
      <rPr>
        <b/>
        <sz val="12"/>
        <color indexed="10"/>
        <rFont val="Cambria"/>
        <family val="1"/>
      </rPr>
      <t>BÁNH CHAY</t>
    </r>
    <r>
      <rPr>
        <b/>
        <sz val="12"/>
        <color indexed="8"/>
        <rFont val="Cambria"/>
        <family val="1"/>
      </rPr>
      <t xml:space="preserve">
Hộp 4 cái : 1,2 kg</t>
    </r>
  </si>
  <si>
    <r>
      <rPr>
        <b/>
        <sz val="12"/>
        <color indexed="10"/>
        <rFont val="Cambria"/>
        <family val="1"/>
      </rPr>
      <t>BÁNH THIẾU NHI</t>
    </r>
    <r>
      <rPr>
        <b/>
        <sz val="12"/>
        <color indexed="8"/>
        <rFont val="Cambria"/>
        <family val="1"/>
      </rPr>
      <t xml:space="preserve">
Hộp 4 cái : 0,6 kg</t>
    </r>
  </si>
  <si>
    <t>GIÁ</t>
  </si>
  <si>
    <t>NẶNG</t>
  </si>
  <si>
    <t>SL</t>
  </si>
  <si>
    <r>
      <rPr>
        <b/>
        <i/>
        <sz val="20"/>
        <color indexed="18"/>
        <rFont val="Cambria"/>
        <family val="1"/>
      </rPr>
      <t>Hộ Kinh Doanh Như Lan</t>
    </r>
    <r>
      <rPr>
        <i/>
        <sz val="12"/>
        <color indexed="8"/>
        <rFont val="Cambria"/>
        <family val="1"/>
      </rPr>
      <t xml:space="preserve">
MST: </t>
    </r>
    <r>
      <rPr>
        <b/>
        <i/>
        <sz val="12"/>
        <color indexed="8"/>
        <rFont val="Cambria"/>
        <family val="1"/>
      </rPr>
      <t>0300170186</t>
    </r>
    <r>
      <rPr>
        <i/>
        <sz val="12"/>
        <color indexed="8"/>
        <rFont val="Cambria"/>
        <family val="1"/>
      </rPr>
      <t xml:space="preserve">
Cơ sở 2: 64 - 66 - 68 Hàm Nghi, Q1, TPHCM.
Điện thoại: (84-28) 3914 1338, </t>
    </r>
    <r>
      <rPr>
        <b/>
        <i/>
        <sz val="12"/>
        <color indexed="10"/>
        <rFont val="Cambria"/>
        <family val="1"/>
      </rPr>
      <t>Zalo: 0968 59 337 8</t>
    </r>
    <r>
      <rPr>
        <i/>
        <sz val="12"/>
        <color indexed="8"/>
        <rFont val="Cambria"/>
        <family val="1"/>
      </rPr>
      <t xml:space="preserve">
Tài khoản số:  045 704 070 017 121
Tại Ngân Hàng TMCP Phát Triển TPHCM – Chi Nhánh Sài Gòn
Địa chỉ ngân hàng: 22-24-26 Pasteur, Q1, TPHCM
Web:</t>
    </r>
    <r>
      <rPr>
        <i/>
        <sz val="12"/>
        <color indexed="60"/>
        <rFont val="Cambria"/>
        <family val="1"/>
      </rPr>
      <t xml:space="preserve"> </t>
    </r>
    <r>
      <rPr>
        <b/>
        <i/>
        <sz val="12"/>
        <color indexed="60"/>
        <rFont val="Cambria"/>
        <family val="1"/>
      </rPr>
      <t>http://nhulan.vn</t>
    </r>
    <r>
      <rPr>
        <i/>
        <sz val="12"/>
        <color indexed="8"/>
        <rFont val="Cambria"/>
        <family val="1"/>
      </rPr>
      <t xml:space="preserve"> - E-mail: </t>
    </r>
    <r>
      <rPr>
        <b/>
        <i/>
        <sz val="12"/>
        <color indexed="8"/>
        <rFont val="Cambria"/>
        <family val="1"/>
      </rPr>
      <t>cosonhulan@gmail.com</t>
    </r>
  </si>
  <si>
    <r>
      <rPr>
        <b/>
        <sz val="12"/>
        <color indexed="10"/>
        <rFont val="Cambria"/>
        <family val="1"/>
      </rPr>
      <t>Yến sào Vi cá Thập cẩm Gà quay
                     ĐẶT BIỆT</t>
    </r>
    <r>
      <rPr>
        <b/>
        <sz val="12"/>
        <color indexed="8"/>
        <rFont val="Cambria"/>
        <family val="1"/>
      </rPr>
      <t xml:space="preserve">
</t>
    </r>
  </si>
  <si>
    <t>xd 3</t>
  </si>
  <si>
    <t>md 3</t>
  </si>
  <si>
    <t>d vc 1k2</t>
  </si>
  <si>
    <t>d vc 1kg</t>
  </si>
  <si>
    <t>d vc 4</t>
  </si>
  <si>
    <t>d vc 3</t>
  </si>
  <si>
    <t>Dẻo Vi Cá Thập Cẩm Gà Quay</t>
  </si>
  <si>
    <t>dtc4</t>
  </si>
  <si>
    <t>dtc3</t>
  </si>
  <si>
    <t>Dẻo Thập Cẩm Gà Quay</t>
  </si>
  <si>
    <t>dctc3</t>
  </si>
  <si>
    <r>
      <t xml:space="preserve">Dẻo </t>
    </r>
    <r>
      <rPr>
        <b/>
        <sz val="12"/>
        <color indexed="10"/>
        <rFont val="Cambria"/>
        <family val="1"/>
      </rPr>
      <t>Chay</t>
    </r>
    <r>
      <rPr>
        <sz val="12"/>
        <color indexed="8"/>
        <rFont val="Cambria"/>
        <family val="1"/>
      </rPr>
      <t xml:space="preserve"> Thập Cẩm</t>
    </r>
  </si>
  <si>
    <r>
      <t xml:space="preserve">Dẻo </t>
    </r>
    <r>
      <rPr>
        <b/>
        <sz val="12"/>
        <color indexed="10"/>
        <rFont val="Cambria"/>
        <family val="1"/>
      </rPr>
      <t>Chay</t>
    </r>
    <r>
      <rPr>
        <sz val="12"/>
        <color indexed="8"/>
        <rFont val="Cambria"/>
        <family val="1"/>
      </rPr>
      <t xml:space="preserve"> Đậu xanh Sen</t>
    </r>
  </si>
  <si>
    <t>1 bánh Môn sen hoặc Dừa sầu riêng 100.000 đ</t>
  </si>
  <si>
    <t>1 bánh Sen hạnh nhân hoặc Sen trà xanh 140.000 đ</t>
  </si>
  <si>
    <t>1 bánh Đậu xanh sen sầu riêng 125.000 đ</t>
  </si>
  <si>
    <t>1 bánh Dẻo Thập cẩm 135.000 đ</t>
  </si>
  <si>
    <t>1 bánh Vi cá thập cẩm gà quay 160.000 đ</t>
  </si>
  <si>
    <t xml:space="preserve">1 bánh Dẻo Đậu xanh sen 100.000 đ </t>
  </si>
  <si>
    <t>1 bánh Đậu xanh sen hoặc Dừa sầu riêng 125.000 đ</t>
  </si>
  <si>
    <t>1 bánh Thập cẩm gà quay 145.000 đ</t>
  </si>
  <si>
    <t>1 bánh Đậu xanh sen sầu riêng 100.000 đ</t>
  </si>
  <si>
    <t>1 bánh Tiramisu Phô mai 110.000 đ</t>
  </si>
  <si>
    <t>1 bánh Đậu xanh sen hoặc Môn sen 100.000 đ</t>
  </si>
  <si>
    <t>1 bánh Sen hạnh nhân hoặc Sen trà xanh 110.000 đ</t>
  </si>
  <si>
    <t>2 bánh Thập cẩm gà quay 290.000 đ</t>
  </si>
  <si>
    <t>1 bánh Thập cẩm gà quay 125.000 đ</t>
  </si>
  <si>
    <t>1 bánh Vi cá thập cẩm gà quay 140.000 đ</t>
  </si>
  <si>
    <t>1 bánh Đậu xanh sen sầu riêng 80.000 đ</t>
  </si>
  <si>
    <t>2 bánh Thập cẩm gà quay 250.000 đ</t>
  </si>
  <si>
    <t>1 bánh Thập cẩm chay 130.000 đ</t>
  </si>
  <si>
    <t>1 bánh Đậu xanh sầu riêng chay 95.000 đ</t>
  </si>
  <si>
    <t>1 bánh Môn sen chay 95.000 đ</t>
  </si>
  <si>
    <t>1 bánh dẻo Thập cẩm chay 90.000 đ</t>
  </si>
  <si>
    <t>1 bánh Đậu xanh sen hoặc Dừa sầu riêng 80.000 đ</t>
  </si>
  <si>
    <t>1 bánh Dừa sầu riêng hoặc Môn sen 80.000 đ</t>
  </si>
  <si>
    <t>Hộp 4 cái : 0,80 kg</t>
  </si>
  <si>
    <t>1 bánh Vi cá thập cẩm gà quay 115.000 đ</t>
  </si>
  <si>
    <t>1 bánh Đậu xanh sen sầu riêng 70.000 đ</t>
  </si>
  <si>
    <t>1 bánh Dừa sầu riêng hoăc Môn sen 70.000 đ</t>
  </si>
  <si>
    <t>1 bánh Môn sen hoặc Dừa sầu riêng 70.000 đ</t>
  </si>
  <si>
    <t>2 bánh Thập cẩm gà quay 140.000 đ</t>
  </si>
  <si>
    <t>1 bánh Môn sen hoặc Dừa sầu riêng 50.000 đ</t>
  </si>
  <si>
    <t>1 bánh Đậu xanh sen sầu riêng 50.000 đ</t>
  </si>
  <si>
    <t>1 bánh Dừa sầu riêng chay 95.000 đ</t>
  </si>
  <si>
    <t>1 bánh Đậu xanh sen sầu riêng chay 95.000 đ</t>
  </si>
  <si>
    <r>
      <t xml:space="preserve">Kính gửi Hộ Kinh Doanh Như Lan, chúng tôi xin đặt hàng với chi tiết như sau: </t>
    </r>
    <r>
      <rPr>
        <b/>
        <sz val="13"/>
        <color indexed="10"/>
        <rFont val="Cambria"/>
        <family val="1"/>
      </rPr>
      <t>(Điền vào cột số lượng (SL)</t>
    </r>
    <r>
      <rPr>
        <sz val="13"/>
        <color indexed="8"/>
        <rFont val="Cambria"/>
        <family val="1"/>
      </rPr>
      <t xml:space="preserve">  tương ứng với loại bánh muốn đặt).</t>
    </r>
  </si>
  <si>
    <r>
      <t>Đi</t>
    </r>
    <r>
      <rPr>
        <b/>
        <sz val="13"/>
        <color indexed="8"/>
        <rFont val="Cambria"/>
        <family val="1"/>
      </rPr>
      <t>ện thoại:</t>
    </r>
  </si>
  <si>
    <t>ĐƠN ĐẶT HÀNG NĂM 2023</t>
  </si>
  <si>
    <r>
      <rPr>
        <b/>
        <sz val="16"/>
        <color indexed="30"/>
        <rFont val="Cambria"/>
        <family val="1"/>
      </rPr>
      <t xml:space="preserve">Quý Khách vui lòng </t>
    </r>
    <r>
      <rPr>
        <b/>
        <sz val="16"/>
        <color indexed="10"/>
        <rFont val="Cambria"/>
        <family val="1"/>
      </rPr>
      <t xml:space="preserve">điền đầy đủ thông tin bên dưới và gửi </t>
    </r>
    <r>
      <rPr>
        <b/>
        <sz val="16"/>
        <color indexed="30"/>
        <rFont val="Cambria"/>
        <family val="1"/>
      </rPr>
      <t xml:space="preserve">cho chúng tôi theo địa chỉ Email: </t>
    </r>
    <r>
      <rPr>
        <b/>
        <sz val="16"/>
        <color indexed="10"/>
        <rFont val="Cambria"/>
        <family val="1"/>
      </rPr>
      <t xml:space="preserve">cosonhulan@gmail.com </t>
    </r>
    <r>
      <rPr>
        <b/>
        <sz val="16"/>
        <color indexed="30"/>
        <rFont val="Cambria"/>
        <family val="1"/>
      </rPr>
      <t>hoặc</t>
    </r>
    <r>
      <rPr>
        <b/>
        <sz val="16"/>
        <color indexed="10"/>
        <rFont val="Cambria"/>
        <family val="1"/>
      </rPr>
      <t xml:space="preserve"> Zalo: 0968593378</t>
    </r>
    <r>
      <rPr>
        <b/>
        <sz val="16"/>
        <color indexed="30"/>
        <rFont val="Cambria"/>
        <family val="1"/>
      </rPr>
      <t xml:space="preserve">. Chúng tôi sẽ liên hệ xác nhận đơn hàng.
</t>
    </r>
  </si>
  <si>
    <t>CÒN LẠI (vnđ)</t>
  </si>
  <si>
    <t>2C Yến sào Vi cá Thập cẩm Gà quay 550.000 đ</t>
  </si>
  <si>
    <t>2 Vi cá Thập cẩm Gà quay 275.000 đ</t>
  </si>
  <si>
    <t>1 bánh thập cẩm gà quay rong biển 175.000 đ</t>
  </si>
  <si>
    <t>2 bánh Vi cá thập cẩm gà quay 410.000 đ</t>
  </si>
  <si>
    <t>Hộp 4 cái : 16 kg</t>
  </si>
  <si>
    <t>1 bánh Thập cẩm gà quay 175.000 đ</t>
  </si>
  <si>
    <t>1 bánh Môn sen 125.000 đ</t>
  </si>
  <si>
    <t>1 bánh Yến sào Vi cá Thập cẩm Gà quay 220.000 đ</t>
  </si>
  <si>
    <t>1 bánh (2 Nhân) Đậu xanh - Dừa sầu riêng 110.000 đ</t>
  </si>
  <si>
    <t>1 bánh Yến sào Vi cá thập cẩm gà quay 220.000 đ</t>
  </si>
  <si>
    <t>1 Đậu xanh sen sầu riêng hoặc Môn sen 100.000 đ</t>
  </si>
  <si>
    <t>1 bánh Môn sen 100.000 đ</t>
  </si>
  <si>
    <t>1 bánh Dẻo Thập cẩm gà quay 110.000 đ</t>
  </si>
  <si>
    <t>1 bánh Sen Trà Xanh hoặc sen hạnh nhân 110.000 đ</t>
  </si>
  <si>
    <t>1 bánh Vi cá Thập cẩm gà quay 160.000 đ</t>
  </si>
  <si>
    <t>1 bánh Sen Trà Xanh 110.000 đ</t>
  </si>
  <si>
    <t>1 bánh Dẻo Vi cá thập cẩm gà quay 120.000 đ</t>
  </si>
  <si>
    <t>1 bánh Yến sào Vi cá thập cẩm gà quay 180.000 đ</t>
  </si>
  <si>
    <t>1 bánh Dẻo Đậu xanh sầu riêng 85.000 đ</t>
  </si>
  <si>
    <t>1 bánh Dừa hoặc Đậu xanh sầu riêng 80.000 đ</t>
  </si>
  <si>
    <t>1 bánh Đậu xanh sầu riêng 80.000 đ</t>
  </si>
  <si>
    <t>1 bánh Dẻo Hạnh nhân 90.000 đ</t>
  </si>
  <si>
    <t>1 bánh Mè đen hoặc Đậu xanh sầu riêng 80.000 đ</t>
  </si>
  <si>
    <t>1 bánh Trà xanh hoặc Sen hạnh nhân 85.000 đ</t>
  </si>
  <si>
    <t>1 Tiramisu Phô mai hoặc Sen trà xanh 85.000 đ</t>
  </si>
  <si>
    <t>1 bánh Vi cá thập cẩm gà quay 145.000 đ</t>
  </si>
  <si>
    <t>1 bánh Thập cẩm gà quay 115.000 đ</t>
  </si>
  <si>
    <t>2 bánh Vi cá Thập cẩm gà quay 230.000 đ</t>
  </si>
  <si>
    <t>1 bánh Thập cẩm gà quay 100.000 đ</t>
  </si>
  <si>
    <t>1 bánh Môn sen hoăc Dừa sầu riêng 70.000 đ</t>
  </si>
  <si>
    <t>1 bánh Đậu xanh sầu riêng 70.000 đ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</si>
</sst>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[$-409]dddd\,\ mmmm\ dd\,\ yyyy"/>
    <numFmt numFmtId="178" formatCode="[$-409]h:mm:ss\ AM/PM"/>
    <numFmt numFmtId="179" formatCode="0.000"/>
    <numFmt numFmtId="180" formatCode="0.0000"/>
    <numFmt numFmtId="181" formatCode="0.00000"/>
    <numFmt numFmtId="182" formatCode="&quot;$&quot;#,##0.00"/>
    <numFmt numFmtId="183" formatCode="&quot;$&quot;#,##0.0"/>
    <numFmt numFmtId="184" formatCode="&quot;$&quot;#,##0"/>
    <numFmt numFmtId="185" formatCode="#,##0;[Red]#,##0"/>
    <numFmt numFmtId="186" formatCode="#,##0.00;[Red]#,##0.00"/>
    <numFmt numFmtId="187" formatCode="#,##0.0;[Red]#,##0.0"/>
    <numFmt numFmtId="188" formatCode="0.00;[Red]0.00"/>
    <numFmt numFmtId="189" formatCode="0.0;[Red]0.0"/>
    <numFmt numFmtId="190" formatCode="0;[Red]0"/>
  </numFmts>
  <fonts count="78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2"/>
      <color indexed="8"/>
      <name val="Cambria"/>
      <family val="1"/>
    </font>
    <font>
      <b/>
      <i/>
      <sz val="12"/>
      <color indexed="8"/>
      <name val="Cambria"/>
      <family val="1"/>
    </font>
    <font>
      <i/>
      <sz val="12"/>
      <color indexed="60"/>
      <name val="Cambria"/>
      <family val="1"/>
    </font>
    <font>
      <b/>
      <i/>
      <sz val="12"/>
      <color indexed="60"/>
      <name val="Cambria"/>
      <family val="1"/>
    </font>
    <font>
      <b/>
      <sz val="12"/>
      <color indexed="8"/>
      <name val="Cambria"/>
      <family val="1"/>
    </font>
    <font>
      <b/>
      <i/>
      <sz val="20"/>
      <color indexed="18"/>
      <name val="Cambria"/>
      <family val="1"/>
    </font>
    <font>
      <b/>
      <sz val="12"/>
      <color indexed="10"/>
      <name val="Cambria"/>
      <family val="1"/>
    </font>
    <font>
      <b/>
      <i/>
      <sz val="12"/>
      <color indexed="10"/>
      <name val="Cambria"/>
      <family val="1"/>
    </font>
    <font>
      <sz val="13"/>
      <color indexed="8"/>
      <name val="Cambria"/>
      <family val="1"/>
    </font>
    <font>
      <b/>
      <sz val="13"/>
      <color indexed="10"/>
      <name val="Cambria"/>
      <family val="1"/>
    </font>
    <font>
      <sz val="12"/>
      <color indexed="8"/>
      <name val="Cambria"/>
      <family val="1"/>
    </font>
    <font>
      <b/>
      <sz val="16"/>
      <color indexed="10"/>
      <name val="Cambria"/>
      <family val="1"/>
    </font>
    <font>
      <b/>
      <sz val="13"/>
      <color indexed="8"/>
      <name val="Cambria"/>
      <family val="1"/>
    </font>
    <font>
      <b/>
      <sz val="16"/>
      <color indexed="30"/>
      <name val="Cambri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9"/>
      <name val="Cambria"/>
      <family val="1"/>
    </font>
    <font>
      <b/>
      <sz val="15"/>
      <color indexed="10"/>
      <name val="Cambria"/>
      <family val="1"/>
    </font>
    <font>
      <b/>
      <sz val="15"/>
      <color indexed="8"/>
      <name val="Cambria"/>
      <family val="1"/>
    </font>
    <font>
      <sz val="12"/>
      <name val="Cambria"/>
      <family val="1"/>
    </font>
    <font>
      <b/>
      <sz val="20"/>
      <color indexed="8"/>
      <name val="Cambria"/>
      <family val="1"/>
    </font>
    <font>
      <b/>
      <sz val="19"/>
      <color indexed="10"/>
      <name val="Cambria"/>
      <family val="1"/>
    </font>
    <font>
      <sz val="13"/>
      <color indexed="10"/>
      <name val="Cambria"/>
      <family val="1"/>
    </font>
    <font>
      <b/>
      <sz val="14"/>
      <color indexed="10"/>
      <name val="Cambria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mbria"/>
      <family val="1"/>
    </font>
    <font>
      <b/>
      <sz val="12"/>
      <color theme="0"/>
      <name val="Cambria"/>
      <family val="1"/>
    </font>
    <font>
      <sz val="13"/>
      <color theme="1"/>
      <name val="Cambria"/>
      <family val="1"/>
    </font>
    <font>
      <b/>
      <sz val="13"/>
      <color rgb="FFFF0000"/>
      <name val="Cambria"/>
      <family val="1"/>
    </font>
    <font>
      <b/>
      <sz val="15"/>
      <color rgb="FFFF0000"/>
      <name val="Cambria"/>
      <family val="1"/>
    </font>
    <font>
      <b/>
      <sz val="15"/>
      <color theme="1"/>
      <name val="Cambria"/>
      <family val="1"/>
    </font>
    <font>
      <b/>
      <sz val="12"/>
      <color rgb="FFFF0000"/>
      <name val="Cambria"/>
      <family val="1"/>
    </font>
    <font>
      <b/>
      <sz val="12"/>
      <color theme="1"/>
      <name val="Cambria"/>
      <family val="1"/>
    </font>
    <font>
      <b/>
      <sz val="13"/>
      <color rgb="FF000000"/>
      <name val="Cambria"/>
      <family val="1"/>
    </font>
    <font>
      <sz val="13"/>
      <color rgb="FFFF0000"/>
      <name val="Cambria"/>
      <family val="1"/>
    </font>
    <font>
      <b/>
      <sz val="14"/>
      <color rgb="FFFF0000"/>
      <name val="Cambria"/>
      <family val="1"/>
    </font>
    <font>
      <b/>
      <sz val="19"/>
      <color rgb="FFFF0000"/>
      <name val="Cambria"/>
      <family val="1"/>
    </font>
    <font>
      <b/>
      <sz val="13"/>
      <color theme="1"/>
      <name val="Cambria"/>
      <family val="1"/>
    </font>
    <font>
      <sz val="13"/>
      <color rgb="FF000000"/>
      <name val="Cambria"/>
      <family val="1"/>
    </font>
    <font>
      <i/>
      <sz val="12"/>
      <color theme="1"/>
      <name val="Cambria"/>
      <family val="1"/>
    </font>
    <font>
      <b/>
      <sz val="20"/>
      <color theme="1"/>
      <name val="Cambria"/>
      <family val="1"/>
    </font>
    <font>
      <b/>
      <sz val="16"/>
      <color rgb="FFFF0000"/>
      <name val="Cambr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20">
    <xf numFmtId="0" fontId="0" fillId="0" borderId="0" xfId="0" applyFont="1" applyAlignment="1">
      <alignment/>
    </xf>
    <xf numFmtId="0" fontId="61" fillId="0" borderId="0" xfId="0" applyFont="1" applyBorder="1" applyAlignment="1" applyProtection="1">
      <alignment/>
      <protection/>
    </xf>
    <xf numFmtId="0" fontId="61" fillId="0" borderId="0" xfId="0" applyFont="1" applyBorder="1" applyAlignment="1">
      <alignment/>
    </xf>
    <xf numFmtId="0" fontId="61" fillId="0" borderId="0" xfId="0" applyFont="1" applyBorder="1" applyAlignment="1">
      <alignment/>
    </xf>
    <xf numFmtId="0" fontId="62" fillId="33" borderId="10" xfId="0" applyFont="1" applyFill="1" applyBorder="1" applyAlignment="1">
      <alignment horizontal="center" vertical="center"/>
    </xf>
    <xf numFmtId="0" fontId="61" fillId="0" borderId="10" xfId="0" applyFont="1" applyBorder="1" applyAlignment="1">
      <alignment horizontal="left"/>
    </xf>
    <xf numFmtId="0" fontId="61" fillId="0" borderId="10" xfId="0" applyFont="1" applyBorder="1" applyAlignment="1">
      <alignment horizontal="center" vertical="center"/>
    </xf>
    <xf numFmtId="0" fontId="62" fillId="33" borderId="10" xfId="0" applyFont="1" applyFill="1" applyBorder="1" applyAlignment="1">
      <alignment horizontal="center" vertical="center" wrapText="1"/>
    </xf>
    <xf numFmtId="0" fontId="61" fillId="0" borderId="0" xfId="0" applyFont="1" applyBorder="1" applyAlignment="1">
      <alignment horizontal="left"/>
    </xf>
    <xf numFmtId="0" fontId="61" fillId="0" borderId="0" xfId="0" applyFont="1" applyBorder="1" applyAlignment="1">
      <alignment horizontal="center" vertical="center"/>
    </xf>
    <xf numFmtId="185" fontId="61" fillId="0" borderId="0" xfId="0" applyNumberFormat="1" applyFont="1" applyBorder="1" applyAlignment="1">
      <alignment/>
    </xf>
    <xf numFmtId="185" fontId="62" fillId="33" borderId="10" xfId="0" applyNumberFormat="1" applyFont="1" applyFill="1" applyBorder="1" applyAlignment="1">
      <alignment horizontal="center" vertical="center" wrapText="1"/>
    </xf>
    <xf numFmtId="185" fontId="62" fillId="33" borderId="11" xfId="0" applyNumberFormat="1" applyFont="1" applyFill="1" applyBorder="1" applyAlignment="1">
      <alignment horizontal="center" vertical="center" wrapText="1"/>
    </xf>
    <xf numFmtId="0" fontId="62" fillId="33" borderId="10" xfId="0" applyFont="1" applyFill="1" applyBorder="1" applyAlignment="1" applyProtection="1">
      <alignment horizontal="center" vertical="center" wrapText="1"/>
      <protection/>
    </xf>
    <xf numFmtId="0" fontId="63" fillId="0" borderId="10" xfId="0" applyFont="1" applyBorder="1" applyAlignment="1">
      <alignment horizontal="center" vertical="center"/>
    </xf>
    <xf numFmtId="0" fontId="61" fillId="0" borderId="0" xfId="0" applyFont="1" applyBorder="1" applyAlignment="1">
      <alignment horizontal="left" vertical="center"/>
    </xf>
    <xf numFmtId="0" fontId="61" fillId="0" borderId="10" xfId="0" applyFont="1" applyBorder="1" applyAlignment="1">
      <alignment vertical="center" wrapText="1"/>
    </xf>
    <xf numFmtId="0" fontId="61" fillId="0" borderId="10" xfId="0" applyFont="1" applyBorder="1" applyAlignment="1">
      <alignment vertical="center"/>
    </xf>
    <xf numFmtId="0" fontId="62" fillId="33" borderId="12" xfId="0" applyFont="1" applyFill="1" applyBorder="1" applyAlignment="1">
      <alignment horizontal="left" vertical="center"/>
    </xf>
    <xf numFmtId="0" fontId="62" fillId="33" borderId="10" xfId="0" applyFont="1" applyFill="1" applyBorder="1" applyAlignment="1">
      <alignment horizontal="left" vertical="center" wrapText="1"/>
    </xf>
    <xf numFmtId="0" fontId="61" fillId="0" borderId="12" xfId="0" applyFont="1" applyFill="1" applyBorder="1" applyAlignment="1">
      <alignment horizontal="left" vertical="center"/>
    </xf>
    <xf numFmtId="0" fontId="64" fillId="0" borderId="10" xfId="0" applyFont="1" applyFill="1" applyBorder="1" applyAlignment="1">
      <alignment vertical="center"/>
    </xf>
    <xf numFmtId="0" fontId="65" fillId="34" borderId="13" xfId="0" applyFont="1" applyFill="1" applyBorder="1" applyAlignment="1">
      <alignment vertical="center"/>
    </xf>
    <xf numFmtId="185" fontId="65" fillId="34" borderId="11" xfId="0" applyNumberFormat="1" applyFont="1" applyFill="1" applyBorder="1" applyAlignment="1">
      <alignment horizontal="center" vertical="center"/>
    </xf>
    <xf numFmtId="185" fontId="66" fillId="0" borderId="11" xfId="0" applyNumberFormat="1" applyFont="1" applyBorder="1" applyAlignment="1">
      <alignment horizontal="center" vertical="center"/>
    </xf>
    <xf numFmtId="185" fontId="66" fillId="0" borderId="11" xfId="0" applyNumberFormat="1" applyFont="1" applyBorder="1" applyAlignment="1">
      <alignment horizontal="center"/>
    </xf>
    <xf numFmtId="185" fontId="65" fillId="34" borderId="14" xfId="0" applyNumberFormat="1" applyFont="1" applyFill="1" applyBorder="1" applyAlignment="1">
      <alignment horizontal="center"/>
    </xf>
    <xf numFmtId="0" fontId="37" fillId="0" borderId="12" xfId="0" applyFont="1" applyFill="1" applyBorder="1" applyAlignment="1">
      <alignment horizontal="left" vertical="center"/>
    </xf>
    <xf numFmtId="0" fontId="61" fillId="7" borderId="10" xfId="0" applyFont="1" applyFill="1" applyBorder="1" applyAlignment="1" applyProtection="1">
      <alignment horizontal="center" vertical="center"/>
      <protection locked="0"/>
    </xf>
    <xf numFmtId="185" fontId="67" fillId="0" borderId="11" xfId="0" applyNumberFormat="1" applyFont="1" applyBorder="1" applyAlignment="1">
      <alignment horizontal="center" vertical="center"/>
    </xf>
    <xf numFmtId="185" fontId="68" fillId="0" borderId="10" xfId="0" applyNumberFormat="1" applyFont="1" applyBorder="1" applyAlignment="1">
      <alignment horizontal="center" vertical="center"/>
    </xf>
    <xf numFmtId="0" fontId="61" fillId="0" borderId="10" xfId="0" applyFont="1" applyBorder="1" applyAlignment="1">
      <alignment horizontal="left" vertical="center"/>
    </xf>
    <xf numFmtId="0" fontId="37" fillId="0" borderId="15" xfId="0" applyFont="1" applyFill="1" applyBorder="1" applyAlignment="1">
      <alignment vertical="top"/>
    </xf>
    <xf numFmtId="0" fontId="37" fillId="0" borderId="16" xfId="0" applyFont="1" applyFill="1" applyBorder="1" applyAlignment="1">
      <alignment vertical="top"/>
    </xf>
    <xf numFmtId="0" fontId="37" fillId="0" borderId="17" xfId="0" applyFont="1" applyFill="1" applyBorder="1" applyAlignment="1">
      <alignment vertical="top"/>
    </xf>
    <xf numFmtId="0" fontId="61" fillId="0" borderId="0" xfId="0" applyFont="1" applyFill="1" applyBorder="1" applyAlignment="1">
      <alignment/>
    </xf>
    <xf numFmtId="0" fontId="61" fillId="0" borderId="10" xfId="0" applyFont="1" applyFill="1" applyBorder="1" applyAlignment="1">
      <alignment horizontal="left"/>
    </xf>
    <xf numFmtId="0" fontId="37" fillId="0" borderId="15" xfId="0" applyFont="1" applyFill="1" applyBorder="1" applyAlignment="1">
      <alignment vertical="top" wrapText="1"/>
    </xf>
    <xf numFmtId="0" fontId="63" fillId="0" borderId="0" xfId="0" applyFont="1" applyBorder="1" applyAlignment="1">
      <alignment/>
    </xf>
    <xf numFmtId="0" fontId="69" fillId="0" borderId="10" xfId="0" applyFont="1" applyBorder="1" applyAlignment="1">
      <alignment horizontal="center" vertical="center"/>
    </xf>
    <xf numFmtId="0" fontId="63" fillId="0" borderId="0" xfId="0" applyFont="1" applyBorder="1" applyAlignment="1">
      <alignment/>
    </xf>
    <xf numFmtId="0" fontId="62" fillId="33" borderId="10" xfId="0" applyFont="1" applyFill="1" applyBorder="1" applyAlignment="1" applyProtection="1">
      <alignment horizontal="center" vertical="center"/>
      <protection locked="0"/>
    </xf>
    <xf numFmtId="0" fontId="61" fillId="0" borderId="18" xfId="0" applyFont="1" applyBorder="1" applyAlignment="1">
      <alignment horizontal="center" vertical="center"/>
    </xf>
    <xf numFmtId="0" fontId="61" fillId="0" borderId="19" xfId="0" applyFont="1" applyBorder="1" applyAlignment="1">
      <alignment horizontal="center" vertical="center"/>
    </xf>
    <xf numFmtId="0" fontId="61" fillId="0" borderId="20" xfId="0" applyFont="1" applyBorder="1" applyAlignment="1">
      <alignment horizontal="center" vertical="center"/>
    </xf>
    <xf numFmtId="0" fontId="70" fillId="0" borderId="21" xfId="0" applyFont="1" applyFill="1" applyBorder="1" applyAlignment="1">
      <alignment horizontal="left" vertical="center"/>
    </xf>
    <xf numFmtId="0" fontId="70" fillId="0" borderId="16" xfId="0" applyFont="1" applyFill="1" applyBorder="1" applyAlignment="1">
      <alignment horizontal="left" vertical="center"/>
    </xf>
    <xf numFmtId="0" fontId="70" fillId="0" borderId="17" xfId="0" applyFont="1" applyFill="1" applyBorder="1" applyAlignment="1">
      <alignment horizontal="left" vertical="center"/>
    </xf>
    <xf numFmtId="0" fontId="61" fillId="7" borderId="22" xfId="0" applyFont="1" applyFill="1" applyBorder="1" applyAlignment="1" applyProtection="1">
      <alignment horizontal="left" vertical="center"/>
      <protection locked="0"/>
    </xf>
    <xf numFmtId="0" fontId="61" fillId="7" borderId="23" xfId="0" applyFont="1" applyFill="1" applyBorder="1" applyAlignment="1" applyProtection="1">
      <alignment horizontal="left" vertical="center"/>
      <protection locked="0"/>
    </xf>
    <xf numFmtId="0" fontId="61" fillId="7" borderId="24" xfId="0" applyFont="1" applyFill="1" applyBorder="1" applyAlignment="1" applyProtection="1">
      <alignment horizontal="left" vertical="center"/>
      <protection locked="0"/>
    </xf>
    <xf numFmtId="0" fontId="61" fillId="7" borderId="25" xfId="0" applyFont="1" applyFill="1" applyBorder="1" applyAlignment="1" applyProtection="1">
      <alignment horizontal="left" vertical="center"/>
      <protection locked="0"/>
    </xf>
    <xf numFmtId="0" fontId="61" fillId="7" borderId="0" xfId="0" applyFont="1" applyFill="1" applyBorder="1" applyAlignment="1" applyProtection="1">
      <alignment horizontal="left" vertical="center"/>
      <protection locked="0"/>
    </xf>
    <xf numFmtId="0" fontId="61" fillId="7" borderId="26" xfId="0" applyFont="1" applyFill="1" applyBorder="1" applyAlignment="1" applyProtection="1">
      <alignment horizontal="left" vertical="center"/>
      <protection locked="0"/>
    </xf>
    <xf numFmtId="0" fontId="61" fillId="7" borderId="27" xfId="0" applyFont="1" applyFill="1" applyBorder="1" applyAlignment="1" applyProtection="1">
      <alignment horizontal="left" vertical="center"/>
      <protection locked="0"/>
    </xf>
    <xf numFmtId="0" fontId="61" fillId="7" borderId="28" xfId="0" applyFont="1" applyFill="1" applyBorder="1" applyAlignment="1" applyProtection="1">
      <alignment horizontal="left" vertical="center"/>
      <protection locked="0"/>
    </xf>
    <xf numFmtId="0" fontId="61" fillId="7" borderId="29" xfId="0" applyFont="1" applyFill="1" applyBorder="1" applyAlignment="1" applyProtection="1">
      <alignment horizontal="left" vertical="center"/>
      <protection locked="0"/>
    </xf>
    <xf numFmtId="0" fontId="64" fillId="0" borderId="15" xfId="0" applyFont="1" applyFill="1" applyBorder="1" applyAlignment="1">
      <alignment horizontal="right" vertical="center"/>
    </xf>
    <xf numFmtId="0" fontId="64" fillId="0" borderId="17" xfId="0" applyFont="1" applyFill="1" applyBorder="1" applyAlignment="1">
      <alignment horizontal="right" vertical="center"/>
    </xf>
    <xf numFmtId="0" fontId="71" fillId="34" borderId="30" xfId="0" applyFont="1" applyFill="1" applyBorder="1" applyAlignment="1">
      <alignment horizontal="left" vertical="center" wrapText="1"/>
    </xf>
    <xf numFmtId="0" fontId="71" fillId="34" borderId="31" xfId="0" applyFont="1" applyFill="1" applyBorder="1" applyAlignment="1">
      <alignment horizontal="left" vertical="center" wrapText="1"/>
    </xf>
    <xf numFmtId="0" fontId="68" fillId="0" borderId="10" xfId="0" applyFont="1" applyBorder="1" applyAlignment="1">
      <alignment horizontal="center" vertical="center" wrapText="1"/>
    </xf>
    <xf numFmtId="0" fontId="61" fillId="0" borderId="18" xfId="0" applyFont="1" applyFill="1" applyBorder="1" applyAlignment="1">
      <alignment horizontal="center" vertical="center"/>
    </xf>
    <xf numFmtId="0" fontId="61" fillId="0" borderId="19" xfId="0" applyFont="1" applyFill="1" applyBorder="1" applyAlignment="1">
      <alignment horizontal="center" vertical="center"/>
    </xf>
    <xf numFmtId="0" fontId="61" fillId="0" borderId="20" xfId="0" applyFont="1" applyFill="1" applyBorder="1" applyAlignment="1">
      <alignment horizontal="center" vertical="center"/>
    </xf>
    <xf numFmtId="0" fontId="69" fillId="0" borderId="12" xfId="0" applyFont="1" applyBorder="1" applyAlignment="1">
      <alignment horizontal="left" vertical="top"/>
    </xf>
    <xf numFmtId="0" fontId="69" fillId="0" borderId="10" xfId="0" applyFont="1" applyBorder="1" applyAlignment="1">
      <alignment horizontal="left" vertical="top"/>
    </xf>
    <xf numFmtId="0" fontId="63" fillId="0" borderId="12" xfId="0" applyFont="1" applyBorder="1" applyAlignment="1">
      <alignment horizontal="center" vertical="center" wrapText="1"/>
    </xf>
    <xf numFmtId="0" fontId="63" fillId="0" borderId="10" xfId="0" applyFont="1" applyBorder="1" applyAlignment="1">
      <alignment horizontal="center" vertical="center" wrapText="1"/>
    </xf>
    <xf numFmtId="0" fontId="63" fillId="0" borderId="11" xfId="0" applyFont="1" applyBorder="1" applyAlignment="1">
      <alignment horizontal="center" vertical="center" wrapText="1"/>
    </xf>
    <xf numFmtId="0" fontId="67" fillId="0" borderId="10" xfId="0" applyFont="1" applyBorder="1" applyAlignment="1">
      <alignment horizontal="center" vertical="center" wrapText="1"/>
    </xf>
    <xf numFmtId="185" fontId="68" fillId="0" borderId="10" xfId="0" applyNumberFormat="1" applyFont="1" applyBorder="1" applyAlignment="1">
      <alignment horizontal="center" vertical="center"/>
    </xf>
    <xf numFmtId="0" fontId="61" fillId="7" borderId="10" xfId="0" applyFont="1" applyFill="1" applyBorder="1" applyAlignment="1" applyProtection="1">
      <alignment horizontal="center" vertical="center"/>
      <protection locked="0"/>
    </xf>
    <xf numFmtId="185" fontId="67" fillId="0" borderId="11" xfId="0" applyNumberFormat="1" applyFont="1" applyBorder="1" applyAlignment="1">
      <alignment horizontal="center" vertical="center"/>
    </xf>
    <xf numFmtId="0" fontId="72" fillId="34" borderId="12" xfId="0" applyFont="1" applyFill="1" applyBorder="1" applyAlignment="1">
      <alignment horizontal="center" vertical="center"/>
    </xf>
    <xf numFmtId="0" fontId="72" fillId="34" borderId="10" xfId="0" applyFont="1" applyFill="1" applyBorder="1" applyAlignment="1">
      <alignment horizontal="center" vertical="center"/>
    </xf>
    <xf numFmtId="0" fontId="72" fillId="34" borderId="11" xfId="0" applyFont="1" applyFill="1" applyBorder="1" applyAlignment="1">
      <alignment horizontal="center" vertical="center"/>
    </xf>
    <xf numFmtId="0" fontId="73" fillId="0" borderId="12" xfId="0" applyFont="1" applyBorder="1" applyAlignment="1">
      <alignment horizontal="left" vertical="center"/>
    </xf>
    <xf numFmtId="0" fontId="73" fillId="0" borderId="10" xfId="0" applyFont="1" applyBorder="1" applyAlignment="1">
      <alignment horizontal="left" vertical="center"/>
    </xf>
    <xf numFmtId="0" fontId="69" fillId="0" borderId="12" xfId="0" applyFont="1" applyBorder="1" applyAlignment="1">
      <alignment horizontal="left" vertical="center"/>
    </xf>
    <xf numFmtId="0" fontId="69" fillId="0" borderId="10" xfId="0" applyFont="1" applyBorder="1" applyAlignment="1">
      <alignment horizontal="left" vertical="center"/>
    </xf>
    <xf numFmtId="49" fontId="63" fillId="7" borderId="10" xfId="0" applyNumberFormat="1" applyFont="1" applyFill="1" applyBorder="1" applyAlignment="1" applyProtection="1" quotePrefix="1">
      <alignment horizontal="left" vertical="center"/>
      <protection locked="0"/>
    </xf>
    <xf numFmtId="49" fontId="63" fillId="7" borderId="10" xfId="0" applyNumberFormat="1" applyFont="1" applyFill="1" applyBorder="1" applyAlignment="1" applyProtection="1">
      <alignment horizontal="left" vertical="center"/>
      <protection locked="0"/>
    </xf>
    <xf numFmtId="49" fontId="63" fillId="7" borderId="11" xfId="0" applyNumberFormat="1" applyFont="1" applyFill="1" applyBorder="1" applyAlignment="1" applyProtection="1">
      <alignment horizontal="left" vertical="center"/>
      <protection locked="0"/>
    </xf>
    <xf numFmtId="49" fontId="73" fillId="7" borderId="10" xfId="0" applyNumberFormat="1" applyFont="1" applyFill="1" applyBorder="1" applyAlignment="1" applyProtection="1" quotePrefix="1">
      <alignment horizontal="left" vertical="center"/>
      <protection locked="0"/>
    </xf>
    <xf numFmtId="49" fontId="73" fillId="7" borderId="10" xfId="0" applyNumberFormat="1" applyFont="1" applyFill="1" applyBorder="1" applyAlignment="1" applyProtection="1">
      <alignment horizontal="left" vertical="center"/>
      <protection locked="0"/>
    </xf>
    <xf numFmtId="49" fontId="73" fillId="7" borderId="11" xfId="0" applyNumberFormat="1" applyFont="1" applyFill="1" applyBorder="1" applyAlignment="1" applyProtection="1">
      <alignment horizontal="left" vertical="center"/>
      <protection locked="0"/>
    </xf>
    <xf numFmtId="49" fontId="74" fillId="7" borderId="10" xfId="0" applyNumberFormat="1" applyFont="1" applyFill="1" applyBorder="1" applyAlignment="1" applyProtection="1" quotePrefix="1">
      <alignment horizontal="left" vertical="center"/>
      <protection locked="0"/>
    </xf>
    <xf numFmtId="49" fontId="74" fillId="7" borderId="10" xfId="0" applyNumberFormat="1" applyFont="1" applyFill="1" applyBorder="1" applyAlignment="1" applyProtection="1">
      <alignment horizontal="left" vertical="center"/>
      <protection locked="0"/>
    </xf>
    <xf numFmtId="49" fontId="74" fillId="7" borderId="11" xfId="0" applyNumberFormat="1" applyFont="1" applyFill="1" applyBorder="1" applyAlignment="1" applyProtection="1">
      <alignment horizontal="left" vertical="center"/>
      <protection locked="0"/>
    </xf>
    <xf numFmtId="0" fontId="75" fillId="0" borderId="32" xfId="0" applyFont="1" applyBorder="1" applyAlignment="1" applyProtection="1">
      <alignment horizontal="left" vertical="top" wrapText="1"/>
      <protection/>
    </xf>
    <xf numFmtId="0" fontId="75" fillId="0" borderId="33" xfId="0" applyFont="1" applyBorder="1" applyAlignment="1" applyProtection="1">
      <alignment horizontal="left" vertical="top" wrapText="1"/>
      <protection/>
    </xf>
    <xf numFmtId="0" fontId="75" fillId="0" borderId="34" xfId="0" applyFont="1" applyBorder="1" applyAlignment="1" applyProtection="1">
      <alignment horizontal="left" vertical="top" wrapText="1"/>
      <protection/>
    </xf>
    <xf numFmtId="0" fontId="76" fillId="0" borderId="12" xfId="0" applyFont="1" applyBorder="1" applyAlignment="1">
      <alignment horizontal="center"/>
    </xf>
    <xf numFmtId="0" fontId="76" fillId="0" borderId="10" xfId="0" applyFont="1" applyBorder="1" applyAlignment="1">
      <alignment horizontal="center"/>
    </xf>
    <xf numFmtId="0" fontId="76" fillId="0" borderId="11" xfId="0" applyFont="1" applyBorder="1" applyAlignment="1">
      <alignment horizontal="center"/>
    </xf>
    <xf numFmtId="0" fontId="77" fillId="0" borderId="12" xfId="0" applyFont="1" applyBorder="1" applyAlignment="1">
      <alignment horizontal="center" vertical="top" wrapText="1"/>
    </xf>
    <xf numFmtId="0" fontId="77" fillId="0" borderId="10" xfId="0" applyFont="1" applyBorder="1" applyAlignment="1">
      <alignment horizontal="center" vertical="top" wrapText="1"/>
    </xf>
    <xf numFmtId="0" fontId="77" fillId="0" borderId="11" xfId="0" applyFont="1" applyBorder="1" applyAlignment="1">
      <alignment horizontal="center" vertical="top" wrapText="1"/>
    </xf>
    <xf numFmtId="0" fontId="72" fillId="34" borderId="12" xfId="0" applyFont="1" applyFill="1" applyBorder="1" applyAlignment="1">
      <alignment horizontal="center" vertical="center" wrapText="1"/>
    </xf>
    <xf numFmtId="0" fontId="72" fillId="34" borderId="10" xfId="0" applyFont="1" applyFill="1" applyBorder="1" applyAlignment="1">
      <alignment horizontal="center" vertical="center" wrapText="1"/>
    </xf>
    <xf numFmtId="0" fontId="72" fillId="34" borderId="11" xfId="0" applyFont="1" applyFill="1" applyBorder="1" applyAlignment="1">
      <alignment horizontal="center" vertical="center" wrapText="1"/>
    </xf>
    <xf numFmtId="0" fontId="73" fillId="0" borderId="12" xfId="0" applyFont="1" applyBorder="1" applyAlignment="1">
      <alignment horizontal="left" vertical="top"/>
    </xf>
    <xf numFmtId="0" fontId="73" fillId="0" borderId="10" xfId="0" applyFont="1" applyBorder="1" applyAlignment="1">
      <alignment horizontal="left" vertical="top"/>
    </xf>
    <xf numFmtId="0" fontId="68" fillId="0" borderId="10" xfId="0" applyFont="1" applyBorder="1" applyAlignment="1">
      <alignment horizontal="left" vertical="center" wrapText="1"/>
    </xf>
    <xf numFmtId="0" fontId="68" fillId="0" borderId="10" xfId="0" applyFont="1" applyBorder="1" applyAlignment="1">
      <alignment horizontal="left" vertical="center"/>
    </xf>
    <xf numFmtId="0" fontId="61" fillId="0" borderId="10" xfId="0" applyFont="1" applyFill="1" applyBorder="1" applyAlignment="1">
      <alignment horizontal="left" vertical="center"/>
    </xf>
    <xf numFmtId="0" fontId="61" fillId="0" borderId="10" xfId="0" applyFont="1" applyFill="1" applyBorder="1" applyAlignment="1">
      <alignment horizontal="left" vertical="center" wrapText="1"/>
    </xf>
    <xf numFmtId="0" fontId="61" fillId="0" borderId="10" xfId="0" applyFont="1" applyBorder="1" applyAlignment="1">
      <alignment horizontal="left" vertical="center"/>
    </xf>
    <xf numFmtId="0" fontId="61" fillId="0" borderId="10" xfId="0" applyFont="1" applyBorder="1" applyAlignment="1">
      <alignment horizontal="left" vertical="center" wrapText="1"/>
    </xf>
    <xf numFmtId="0" fontId="68" fillId="0" borderId="10" xfId="0" applyFont="1" applyFill="1" applyBorder="1" applyAlignment="1">
      <alignment horizontal="center" vertical="center" wrapText="1"/>
    </xf>
    <xf numFmtId="185" fontId="68" fillId="0" borderId="10" xfId="0" applyNumberFormat="1" applyFont="1" applyFill="1" applyBorder="1" applyAlignment="1">
      <alignment horizontal="center" vertical="center"/>
    </xf>
    <xf numFmtId="185" fontId="68" fillId="0" borderId="35" xfId="0" applyNumberFormat="1" applyFont="1" applyFill="1" applyBorder="1" applyAlignment="1">
      <alignment horizontal="center" vertical="center"/>
    </xf>
    <xf numFmtId="185" fontId="68" fillId="0" borderId="36" xfId="0" applyNumberFormat="1" applyFont="1" applyFill="1" applyBorder="1" applyAlignment="1">
      <alignment horizontal="center" vertical="center"/>
    </xf>
    <xf numFmtId="185" fontId="68" fillId="0" borderId="37" xfId="0" applyNumberFormat="1" applyFont="1" applyFill="1" applyBorder="1" applyAlignment="1">
      <alignment horizontal="center" vertical="center"/>
    </xf>
    <xf numFmtId="0" fontId="63" fillId="0" borderId="10" xfId="0" applyFont="1" applyBorder="1" applyAlignment="1">
      <alignment horizontal="left" vertical="center"/>
    </xf>
    <xf numFmtId="185" fontId="63" fillId="0" borderId="10" xfId="0" applyNumberFormat="1" applyFont="1" applyBorder="1" applyAlignment="1">
      <alignment horizontal="left" vertical="center"/>
    </xf>
    <xf numFmtId="0" fontId="37" fillId="0" borderId="18" xfId="0" applyFont="1" applyBorder="1" applyAlignment="1">
      <alignment horizontal="center" vertical="center"/>
    </xf>
    <xf numFmtId="0" fontId="37" fillId="0" borderId="19" xfId="0" applyFont="1" applyBorder="1" applyAlignment="1">
      <alignment horizontal="center" vertical="center"/>
    </xf>
    <xf numFmtId="0" fontId="37" fillId="0" borderId="2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2057400</xdr:colOff>
      <xdr:row>0</xdr:row>
      <xdr:rowOff>104775</xdr:rowOff>
    </xdr:from>
    <xdr:to>
      <xdr:col>8</xdr:col>
      <xdr:colOff>57150</xdr:colOff>
      <xdr:row>0</xdr:row>
      <xdr:rowOff>1581150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38600" y="104775"/>
          <a:ext cx="570547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6"/>
  <sheetViews>
    <sheetView tabSelected="1" zoomScalePageLayoutView="0" workbookViewId="0" topLeftCell="A1">
      <selection activeCell="C5" sqref="C5:H5"/>
    </sheetView>
  </sheetViews>
  <sheetFormatPr defaultColWidth="9.140625" defaultRowHeight="15"/>
  <cols>
    <col min="1" max="1" width="9.140625" style="15" bestFit="1" customWidth="1"/>
    <col min="2" max="2" width="20.57421875" style="8" customWidth="1"/>
    <col min="3" max="3" width="50.8515625" style="2" customWidth="1"/>
    <col min="4" max="4" width="11.28125" style="9" bestFit="1" customWidth="1"/>
    <col min="5" max="5" width="8.57421875" style="9" bestFit="1" customWidth="1"/>
    <col min="6" max="6" width="15.140625" style="10" customWidth="1"/>
    <col min="7" max="7" width="9.57421875" style="9" customWidth="1"/>
    <col min="8" max="8" width="20.140625" style="10" customWidth="1"/>
    <col min="9" max="16384" width="9.140625" style="2" customWidth="1"/>
  </cols>
  <sheetData>
    <row r="1" spans="1:8" s="1" customFormat="1" ht="135" customHeight="1">
      <c r="A1" s="90" t="s">
        <v>182</v>
      </c>
      <c r="B1" s="91"/>
      <c r="C1" s="91"/>
      <c r="D1" s="91"/>
      <c r="E1" s="91"/>
      <c r="F1" s="91"/>
      <c r="G1" s="91"/>
      <c r="H1" s="92"/>
    </row>
    <row r="2" spans="1:8" ht="24.75">
      <c r="A2" s="93" t="s">
        <v>232</v>
      </c>
      <c r="B2" s="94"/>
      <c r="C2" s="94"/>
      <c r="D2" s="94"/>
      <c r="E2" s="94"/>
      <c r="F2" s="94"/>
      <c r="G2" s="94"/>
      <c r="H2" s="95"/>
    </row>
    <row r="3" spans="1:8" ht="47.25" customHeight="1">
      <c r="A3" s="96" t="s">
        <v>233</v>
      </c>
      <c r="B3" s="97"/>
      <c r="C3" s="97"/>
      <c r="D3" s="97"/>
      <c r="E3" s="97"/>
      <c r="F3" s="97"/>
      <c r="G3" s="97"/>
      <c r="H3" s="98"/>
    </row>
    <row r="4" spans="1:8" s="38" customFormat="1" ht="24.75" customHeight="1">
      <c r="A4" s="99" t="s">
        <v>58</v>
      </c>
      <c r="B4" s="100"/>
      <c r="C4" s="100"/>
      <c r="D4" s="100"/>
      <c r="E4" s="100"/>
      <c r="F4" s="100"/>
      <c r="G4" s="100"/>
      <c r="H4" s="101"/>
    </row>
    <row r="5" spans="1:8" s="38" customFormat="1" ht="18.75" customHeight="1">
      <c r="A5" s="102" t="s">
        <v>61</v>
      </c>
      <c r="B5" s="103"/>
      <c r="C5" s="84" t="s">
        <v>125</v>
      </c>
      <c r="D5" s="85"/>
      <c r="E5" s="85"/>
      <c r="F5" s="85"/>
      <c r="G5" s="85"/>
      <c r="H5" s="86"/>
    </row>
    <row r="6" spans="1:8" s="38" customFormat="1" ht="18.75" customHeight="1">
      <c r="A6" s="102" t="s">
        <v>0</v>
      </c>
      <c r="B6" s="103"/>
      <c r="C6" s="84" t="s">
        <v>125</v>
      </c>
      <c r="D6" s="85"/>
      <c r="E6" s="85"/>
      <c r="F6" s="85"/>
      <c r="G6" s="85"/>
      <c r="H6" s="86"/>
    </row>
    <row r="7" spans="1:8" s="38" customFormat="1" ht="18.75" customHeight="1">
      <c r="A7" s="65" t="s">
        <v>65</v>
      </c>
      <c r="B7" s="66"/>
      <c r="C7" s="81" t="s">
        <v>125</v>
      </c>
      <c r="D7" s="82"/>
      <c r="E7" s="82"/>
      <c r="F7" s="82"/>
      <c r="G7" s="82"/>
      <c r="H7" s="83"/>
    </row>
    <row r="8" spans="1:8" s="38" customFormat="1" ht="18.75" customHeight="1">
      <c r="A8" s="65" t="s">
        <v>231</v>
      </c>
      <c r="B8" s="66"/>
      <c r="C8" s="81" t="s">
        <v>125</v>
      </c>
      <c r="D8" s="82"/>
      <c r="E8" s="39" t="s">
        <v>1</v>
      </c>
      <c r="F8" s="87" t="s">
        <v>125</v>
      </c>
      <c r="G8" s="88"/>
      <c r="H8" s="89"/>
    </row>
    <row r="9" spans="1:8" s="38" customFormat="1" ht="24.75" customHeight="1">
      <c r="A9" s="74" t="s">
        <v>59</v>
      </c>
      <c r="B9" s="75"/>
      <c r="C9" s="75"/>
      <c r="D9" s="75"/>
      <c r="E9" s="75"/>
      <c r="F9" s="75"/>
      <c r="G9" s="75"/>
      <c r="H9" s="76"/>
    </row>
    <row r="10" spans="1:8" s="40" customFormat="1" ht="18.75" customHeight="1">
      <c r="A10" s="77" t="s">
        <v>35</v>
      </c>
      <c r="B10" s="78"/>
      <c r="C10" s="84" t="s">
        <v>125</v>
      </c>
      <c r="D10" s="85"/>
      <c r="E10" s="85"/>
      <c r="F10" s="85"/>
      <c r="G10" s="85"/>
      <c r="H10" s="86"/>
    </row>
    <row r="11" spans="1:8" s="38" customFormat="1" ht="18.75" customHeight="1">
      <c r="A11" s="79" t="s">
        <v>31</v>
      </c>
      <c r="B11" s="80"/>
      <c r="C11" s="87" t="s">
        <v>125</v>
      </c>
      <c r="D11" s="88"/>
      <c r="E11" s="88"/>
      <c r="F11" s="88"/>
      <c r="G11" s="88"/>
      <c r="H11" s="89"/>
    </row>
    <row r="12" spans="1:8" s="38" customFormat="1" ht="18.75" customHeight="1">
      <c r="A12" s="65" t="s">
        <v>65</v>
      </c>
      <c r="B12" s="66"/>
      <c r="C12" s="81" t="s">
        <v>125</v>
      </c>
      <c r="D12" s="82"/>
      <c r="E12" s="82"/>
      <c r="F12" s="82"/>
      <c r="G12" s="82"/>
      <c r="H12" s="83"/>
    </row>
    <row r="13" spans="1:8" s="38" customFormat="1" ht="18.75" customHeight="1">
      <c r="A13" s="65" t="s">
        <v>231</v>
      </c>
      <c r="B13" s="66"/>
      <c r="C13" s="81"/>
      <c r="D13" s="82"/>
      <c r="E13" s="39" t="s">
        <v>60</v>
      </c>
      <c r="F13" s="87"/>
      <c r="G13" s="88"/>
      <c r="H13" s="89"/>
    </row>
    <row r="14" spans="1:8" s="38" customFormat="1" ht="18.75" customHeight="1">
      <c r="A14" s="67" t="s">
        <v>230</v>
      </c>
      <c r="B14" s="68"/>
      <c r="C14" s="68"/>
      <c r="D14" s="68"/>
      <c r="E14" s="68"/>
      <c r="F14" s="68"/>
      <c r="G14" s="68"/>
      <c r="H14" s="69"/>
    </row>
    <row r="15" spans="1:8" ht="15">
      <c r="A15" s="18" t="s">
        <v>70</v>
      </c>
      <c r="B15" s="7" t="s">
        <v>2</v>
      </c>
      <c r="C15" s="7" t="s">
        <v>32</v>
      </c>
      <c r="D15" s="7" t="s">
        <v>6</v>
      </c>
      <c r="E15" s="7" t="s">
        <v>180</v>
      </c>
      <c r="F15" s="11" t="s">
        <v>179</v>
      </c>
      <c r="G15" s="41" t="s">
        <v>181</v>
      </c>
      <c r="H15" s="12" t="s">
        <v>4</v>
      </c>
    </row>
    <row r="16" spans="1:8" ht="15">
      <c r="A16" s="27" t="s">
        <v>128</v>
      </c>
      <c r="B16" s="17">
        <v>1</v>
      </c>
      <c r="C16" s="104" t="s">
        <v>183</v>
      </c>
      <c r="D16" s="6" t="s">
        <v>21</v>
      </c>
      <c r="E16" s="6" t="s">
        <v>17</v>
      </c>
      <c r="F16" s="30">
        <v>750000</v>
      </c>
      <c r="G16" s="28"/>
      <c r="H16" s="29">
        <f aca="true" t="shared" si="0" ref="H16:H64">G16*F16</f>
        <v>0</v>
      </c>
    </row>
    <row r="17" spans="1:8" ht="15">
      <c r="A17" s="27" t="s">
        <v>129</v>
      </c>
      <c r="B17" s="17">
        <v>2</v>
      </c>
      <c r="C17" s="105"/>
      <c r="D17" s="6" t="s">
        <v>22</v>
      </c>
      <c r="E17" s="6" t="s">
        <v>18</v>
      </c>
      <c r="F17" s="30">
        <v>630000</v>
      </c>
      <c r="G17" s="28"/>
      <c r="H17" s="29">
        <f t="shared" si="0"/>
        <v>0</v>
      </c>
    </row>
    <row r="18" spans="1:8" ht="15">
      <c r="A18" s="27" t="s">
        <v>130</v>
      </c>
      <c r="B18" s="17">
        <v>3</v>
      </c>
      <c r="C18" s="105"/>
      <c r="D18" s="6" t="s">
        <v>9</v>
      </c>
      <c r="E18" s="6" t="s">
        <v>13</v>
      </c>
      <c r="F18" s="30">
        <v>275000</v>
      </c>
      <c r="G18" s="28"/>
      <c r="H18" s="29">
        <f t="shared" si="0"/>
        <v>0</v>
      </c>
    </row>
    <row r="19" spans="1:8" ht="15">
      <c r="A19" s="27" t="s">
        <v>131</v>
      </c>
      <c r="B19" s="17">
        <v>4</v>
      </c>
      <c r="C19" s="105"/>
      <c r="D19" s="6" t="s">
        <v>9</v>
      </c>
      <c r="E19" s="6" t="s">
        <v>14</v>
      </c>
      <c r="F19" s="30">
        <v>220000</v>
      </c>
      <c r="G19" s="28"/>
      <c r="H19" s="29">
        <f t="shared" si="0"/>
        <v>0</v>
      </c>
    </row>
    <row r="20" spans="1:8" ht="15">
      <c r="A20" s="27" t="s">
        <v>132</v>
      </c>
      <c r="B20" s="17">
        <v>5</v>
      </c>
      <c r="C20" s="105"/>
      <c r="D20" s="6" t="s">
        <v>9</v>
      </c>
      <c r="E20" s="6" t="s">
        <v>15</v>
      </c>
      <c r="F20" s="30">
        <v>180000</v>
      </c>
      <c r="G20" s="28"/>
      <c r="H20" s="29">
        <f t="shared" si="0"/>
        <v>0</v>
      </c>
    </row>
    <row r="21" spans="1:8" ht="15">
      <c r="A21" s="27" t="s">
        <v>133</v>
      </c>
      <c r="B21" s="17">
        <v>6</v>
      </c>
      <c r="C21" s="105"/>
      <c r="D21" s="6" t="s">
        <v>10</v>
      </c>
      <c r="E21" s="6" t="s">
        <v>16</v>
      </c>
      <c r="F21" s="30">
        <v>145000</v>
      </c>
      <c r="G21" s="28"/>
      <c r="H21" s="29">
        <f t="shared" si="0"/>
        <v>0</v>
      </c>
    </row>
    <row r="22" spans="1:8" ht="15">
      <c r="A22" s="27" t="s">
        <v>93</v>
      </c>
      <c r="B22" s="17">
        <v>7</v>
      </c>
      <c r="C22" s="109" t="s">
        <v>36</v>
      </c>
      <c r="D22" s="6" t="s">
        <v>21</v>
      </c>
      <c r="E22" s="6" t="s">
        <v>17</v>
      </c>
      <c r="F22" s="30">
        <v>650000</v>
      </c>
      <c r="G22" s="28"/>
      <c r="H22" s="29">
        <f t="shared" si="0"/>
        <v>0</v>
      </c>
    </row>
    <row r="23" spans="1:8" ht="15">
      <c r="A23" s="27" t="s">
        <v>134</v>
      </c>
      <c r="B23" s="17">
        <v>8</v>
      </c>
      <c r="C23" s="109"/>
      <c r="D23" s="6" t="s">
        <v>22</v>
      </c>
      <c r="E23" s="6" t="s">
        <v>18</v>
      </c>
      <c r="F23" s="30">
        <v>550000</v>
      </c>
      <c r="G23" s="28"/>
      <c r="H23" s="29">
        <f t="shared" si="0"/>
        <v>0</v>
      </c>
    </row>
    <row r="24" spans="1:8" ht="15">
      <c r="A24" s="27" t="s">
        <v>94</v>
      </c>
      <c r="B24" s="17">
        <v>9</v>
      </c>
      <c r="C24" s="109"/>
      <c r="D24" s="6" t="s">
        <v>8</v>
      </c>
      <c r="E24" s="6" t="s">
        <v>13</v>
      </c>
      <c r="F24" s="30">
        <v>205000</v>
      </c>
      <c r="G24" s="28"/>
      <c r="H24" s="29">
        <f t="shared" si="0"/>
        <v>0</v>
      </c>
    </row>
    <row r="25" spans="1:8" ht="15">
      <c r="A25" s="27" t="s">
        <v>95</v>
      </c>
      <c r="B25" s="17">
        <v>10</v>
      </c>
      <c r="C25" s="109"/>
      <c r="D25" s="6" t="s">
        <v>9</v>
      </c>
      <c r="E25" s="6" t="s">
        <v>14</v>
      </c>
      <c r="F25" s="30">
        <v>160000</v>
      </c>
      <c r="G25" s="28"/>
      <c r="H25" s="29">
        <f t="shared" si="0"/>
        <v>0</v>
      </c>
    </row>
    <row r="26" spans="1:8" ht="15">
      <c r="A26" s="27" t="s">
        <v>96</v>
      </c>
      <c r="B26" s="17">
        <v>11</v>
      </c>
      <c r="C26" s="109"/>
      <c r="D26" s="6" t="s">
        <v>9</v>
      </c>
      <c r="E26" s="6" t="s">
        <v>15</v>
      </c>
      <c r="F26" s="30">
        <v>140000</v>
      </c>
      <c r="G26" s="28"/>
      <c r="H26" s="29">
        <f t="shared" si="0"/>
        <v>0</v>
      </c>
    </row>
    <row r="27" spans="1:8" ht="15">
      <c r="A27" s="27" t="s">
        <v>135</v>
      </c>
      <c r="B27" s="17">
        <v>12</v>
      </c>
      <c r="C27" s="109"/>
      <c r="D27" s="6" t="s">
        <v>10</v>
      </c>
      <c r="E27" s="6" t="s">
        <v>16</v>
      </c>
      <c r="F27" s="30">
        <v>115000</v>
      </c>
      <c r="G27" s="28"/>
      <c r="H27" s="29">
        <f t="shared" si="0"/>
        <v>0</v>
      </c>
    </row>
    <row r="28" spans="1:8" ht="15">
      <c r="A28" s="27" t="s">
        <v>97</v>
      </c>
      <c r="B28" s="17">
        <v>14</v>
      </c>
      <c r="C28" s="108" t="s">
        <v>37</v>
      </c>
      <c r="D28" s="6" t="s">
        <v>9</v>
      </c>
      <c r="E28" s="6" t="s">
        <v>13</v>
      </c>
      <c r="F28" s="30">
        <v>175000</v>
      </c>
      <c r="G28" s="28"/>
      <c r="H28" s="29">
        <f t="shared" si="0"/>
        <v>0</v>
      </c>
    </row>
    <row r="29" spans="1:8" ht="15">
      <c r="A29" s="27" t="s">
        <v>98</v>
      </c>
      <c r="B29" s="17">
        <v>15</v>
      </c>
      <c r="C29" s="108"/>
      <c r="D29" s="6" t="s">
        <v>9</v>
      </c>
      <c r="E29" s="6" t="s">
        <v>14</v>
      </c>
      <c r="F29" s="30">
        <v>145000</v>
      </c>
      <c r="G29" s="28"/>
      <c r="H29" s="29">
        <f t="shared" si="0"/>
        <v>0</v>
      </c>
    </row>
    <row r="30" spans="1:8" ht="15">
      <c r="A30" s="27" t="s">
        <v>99</v>
      </c>
      <c r="B30" s="17">
        <v>16</v>
      </c>
      <c r="C30" s="107" t="s">
        <v>38</v>
      </c>
      <c r="D30" s="6" t="s">
        <v>9</v>
      </c>
      <c r="E30" s="6" t="s">
        <v>13</v>
      </c>
      <c r="F30" s="30">
        <v>175000</v>
      </c>
      <c r="G30" s="28"/>
      <c r="H30" s="29">
        <f t="shared" si="0"/>
        <v>0</v>
      </c>
    </row>
    <row r="31" spans="1:8" ht="15">
      <c r="A31" s="27" t="s">
        <v>100</v>
      </c>
      <c r="B31" s="17">
        <v>17</v>
      </c>
      <c r="C31" s="107"/>
      <c r="D31" s="6" t="s">
        <v>9</v>
      </c>
      <c r="E31" s="6" t="s">
        <v>14</v>
      </c>
      <c r="F31" s="30">
        <v>145000</v>
      </c>
      <c r="G31" s="28"/>
      <c r="H31" s="29">
        <f t="shared" si="0"/>
        <v>0</v>
      </c>
    </row>
    <row r="32" spans="1:8" ht="15">
      <c r="A32" s="27" t="s">
        <v>101</v>
      </c>
      <c r="B32" s="17">
        <v>18</v>
      </c>
      <c r="C32" s="107"/>
      <c r="D32" s="6" t="s">
        <v>9</v>
      </c>
      <c r="E32" s="6" t="s">
        <v>15</v>
      </c>
      <c r="F32" s="30">
        <v>125000</v>
      </c>
      <c r="G32" s="28"/>
      <c r="H32" s="29">
        <f t="shared" si="0"/>
        <v>0</v>
      </c>
    </row>
    <row r="33" spans="1:8" ht="15">
      <c r="A33" s="27" t="s">
        <v>136</v>
      </c>
      <c r="B33" s="17">
        <v>19</v>
      </c>
      <c r="C33" s="107"/>
      <c r="D33" s="6" t="s">
        <v>10</v>
      </c>
      <c r="E33" s="6" t="s">
        <v>16</v>
      </c>
      <c r="F33" s="30">
        <v>100000</v>
      </c>
      <c r="G33" s="28"/>
      <c r="H33" s="29">
        <f t="shared" si="0"/>
        <v>0</v>
      </c>
    </row>
    <row r="34" spans="1:8" ht="15">
      <c r="A34" s="27" t="s">
        <v>102</v>
      </c>
      <c r="B34" s="17">
        <v>20</v>
      </c>
      <c r="C34" s="106" t="s">
        <v>11</v>
      </c>
      <c r="D34" s="6" t="s">
        <v>9</v>
      </c>
      <c r="E34" s="6" t="s">
        <v>13</v>
      </c>
      <c r="F34" s="30">
        <v>125000</v>
      </c>
      <c r="G34" s="28"/>
      <c r="H34" s="29">
        <f t="shared" si="0"/>
        <v>0</v>
      </c>
    </row>
    <row r="35" spans="1:8" ht="15">
      <c r="A35" s="27" t="s">
        <v>103</v>
      </c>
      <c r="B35" s="17">
        <v>21</v>
      </c>
      <c r="C35" s="106"/>
      <c r="D35" s="6" t="s">
        <v>9</v>
      </c>
      <c r="E35" s="6" t="s">
        <v>14</v>
      </c>
      <c r="F35" s="30">
        <v>100000</v>
      </c>
      <c r="G35" s="28"/>
      <c r="H35" s="29">
        <f t="shared" si="0"/>
        <v>0</v>
      </c>
    </row>
    <row r="36" spans="1:8" ht="15">
      <c r="A36" s="27" t="s">
        <v>104</v>
      </c>
      <c r="B36" s="17">
        <v>22</v>
      </c>
      <c r="C36" s="106"/>
      <c r="D36" s="6" t="s">
        <v>9</v>
      </c>
      <c r="E36" s="6" t="s">
        <v>15</v>
      </c>
      <c r="F36" s="30">
        <v>80000</v>
      </c>
      <c r="G36" s="28"/>
      <c r="H36" s="29">
        <f t="shared" si="0"/>
        <v>0</v>
      </c>
    </row>
    <row r="37" spans="1:8" ht="15">
      <c r="A37" s="27" t="s">
        <v>138</v>
      </c>
      <c r="B37" s="17">
        <v>23</v>
      </c>
      <c r="C37" s="106"/>
      <c r="D37" s="6" t="s">
        <v>10</v>
      </c>
      <c r="E37" s="6" t="s">
        <v>16</v>
      </c>
      <c r="F37" s="30">
        <v>70000</v>
      </c>
      <c r="G37" s="28"/>
      <c r="H37" s="29">
        <f t="shared" si="0"/>
        <v>0</v>
      </c>
    </row>
    <row r="38" spans="1:8" ht="15">
      <c r="A38" s="27" t="s">
        <v>106</v>
      </c>
      <c r="B38" s="17">
        <v>24</v>
      </c>
      <c r="C38" s="106" t="s">
        <v>39</v>
      </c>
      <c r="D38" s="6" t="s">
        <v>9</v>
      </c>
      <c r="E38" s="6" t="s">
        <v>13</v>
      </c>
      <c r="F38" s="30">
        <v>140000</v>
      </c>
      <c r="G38" s="28"/>
      <c r="H38" s="29">
        <f t="shared" si="0"/>
        <v>0</v>
      </c>
    </row>
    <row r="39" spans="1:8" ht="15">
      <c r="A39" s="27" t="s">
        <v>107</v>
      </c>
      <c r="B39" s="17">
        <v>25</v>
      </c>
      <c r="C39" s="106"/>
      <c r="D39" s="6" t="s">
        <v>9</v>
      </c>
      <c r="E39" s="6" t="s">
        <v>14</v>
      </c>
      <c r="F39" s="30">
        <v>110000</v>
      </c>
      <c r="G39" s="28"/>
      <c r="H39" s="29">
        <f t="shared" si="0"/>
        <v>0</v>
      </c>
    </row>
    <row r="40" spans="1:8" ht="15">
      <c r="A40" s="27" t="s">
        <v>139</v>
      </c>
      <c r="B40" s="17">
        <v>26</v>
      </c>
      <c r="C40" s="106"/>
      <c r="D40" s="6" t="s">
        <v>9</v>
      </c>
      <c r="E40" s="6" t="s">
        <v>15</v>
      </c>
      <c r="F40" s="30">
        <v>85000</v>
      </c>
      <c r="G40" s="28"/>
      <c r="H40" s="29">
        <f t="shared" si="0"/>
        <v>0</v>
      </c>
    </row>
    <row r="41" spans="1:8" ht="15">
      <c r="A41" s="27" t="s">
        <v>140</v>
      </c>
      <c r="B41" s="17">
        <v>27</v>
      </c>
      <c r="C41" s="106"/>
      <c r="D41" s="6" t="s">
        <v>10</v>
      </c>
      <c r="E41" s="6" t="s">
        <v>16</v>
      </c>
      <c r="F41" s="30">
        <v>70000</v>
      </c>
      <c r="G41" s="28"/>
      <c r="H41" s="29">
        <f t="shared" si="0"/>
        <v>0</v>
      </c>
    </row>
    <row r="42" spans="1:8" ht="15">
      <c r="A42" s="27" t="s">
        <v>108</v>
      </c>
      <c r="B42" s="17">
        <v>28</v>
      </c>
      <c r="C42" s="106" t="s">
        <v>52</v>
      </c>
      <c r="D42" s="6" t="s">
        <v>9</v>
      </c>
      <c r="E42" s="6" t="s">
        <v>13</v>
      </c>
      <c r="F42" s="30">
        <v>140000</v>
      </c>
      <c r="G42" s="28"/>
      <c r="H42" s="29">
        <f t="shared" si="0"/>
        <v>0</v>
      </c>
    </row>
    <row r="43" spans="1:8" ht="15">
      <c r="A43" s="27" t="s">
        <v>109</v>
      </c>
      <c r="B43" s="17">
        <v>29</v>
      </c>
      <c r="C43" s="106"/>
      <c r="D43" s="6" t="s">
        <v>9</v>
      </c>
      <c r="E43" s="6" t="s">
        <v>14</v>
      </c>
      <c r="F43" s="30">
        <v>110000</v>
      </c>
      <c r="G43" s="28"/>
      <c r="H43" s="29">
        <f t="shared" si="0"/>
        <v>0</v>
      </c>
    </row>
    <row r="44" spans="1:8" ht="15">
      <c r="A44" s="27" t="s">
        <v>141</v>
      </c>
      <c r="B44" s="17">
        <v>30</v>
      </c>
      <c r="C44" s="106"/>
      <c r="D44" s="6" t="s">
        <v>9</v>
      </c>
      <c r="E44" s="6" t="s">
        <v>15</v>
      </c>
      <c r="F44" s="30">
        <v>85000</v>
      </c>
      <c r="G44" s="28"/>
      <c r="H44" s="29">
        <f t="shared" si="0"/>
        <v>0</v>
      </c>
    </row>
    <row r="45" spans="1:8" ht="15">
      <c r="A45" s="27" t="s">
        <v>142</v>
      </c>
      <c r="B45" s="17">
        <v>31</v>
      </c>
      <c r="C45" s="106"/>
      <c r="D45" s="6" t="s">
        <v>10</v>
      </c>
      <c r="E45" s="6" t="s">
        <v>16</v>
      </c>
      <c r="F45" s="30">
        <v>70000</v>
      </c>
      <c r="G45" s="28"/>
      <c r="H45" s="29">
        <f t="shared" si="0"/>
        <v>0</v>
      </c>
    </row>
    <row r="46" spans="1:8" ht="15">
      <c r="A46" s="27" t="s">
        <v>184</v>
      </c>
      <c r="B46" s="17">
        <v>32</v>
      </c>
      <c r="C46" s="36" t="s">
        <v>40</v>
      </c>
      <c r="D46" s="6" t="s">
        <v>19</v>
      </c>
      <c r="E46" s="6" t="s">
        <v>14</v>
      </c>
      <c r="F46" s="30">
        <v>110000</v>
      </c>
      <c r="G46" s="28"/>
      <c r="H46" s="29">
        <f t="shared" si="0"/>
        <v>0</v>
      </c>
    </row>
    <row r="47" spans="1:8" ht="15">
      <c r="A47" s="27" t="s">
        <v>185</v>
      </c>
      <c r="B47" s="17">
        <v>33</v>
      </c>
      <c r="C47" s="36" t="s">
        <v>41</v>
      </c>
      <c r="D47" s="6" t="s">
        <v>19</v>
      </c>
      <c r="E47" s="6" t="s">
        <v>14</v>
      </c>
      <c r="F47" s="30">
        <v>110000</v>
      </c>
      <c r="G47" s="28"/>
      <c r="H47" s="29">
        <f t="shared" si="0"/>
        <v>0</v>
      </c>
    </row>
    <row r="48" spans="1:8" ht="15">
      <c r="A48" s="27" t="s">
        <v>110</v>
      </c>
      <c r="B48" s="17">
        <v>34</v>
      </c>
      <c r="C48" s="107" t="s">
        <v>20</v>
      </c>
      <c r="D48" s="6" t="s">
        <v>21</v>
      </c>
      <c r="E48" s="6" t="s">
        <v>17</v>
      </c>
      <c r="F48" s="30">
        <v>370000</v>
      </c>
      <c r="G48" s="28"/>
      <c r="H48" s="29">
        <f t="shared" si="0"/>
        <v>0</v>
      </c>
    </row>
    <row r="49" spans="1:8" ht="15">
      <c r="A49" s="27" t="s">
        <v>143</v>
      </c>
      <c r="B49" s="17">
        <v>35</v>
      </c>
      <c r="C49" s="107"/>
      <c r="D49" s="6" t="s">
        <v>22</v>
      </c>
      <c r="E49" s="6" t="s">
        <v>18</v>
      </c>
      <c r="F49" s="30">
        <v>320000</v>
      </c>
      <c r="G49" s="28"/>
      <c r="H49" s="29">
        <f t="shared" si="0"/>
        <v>0</v>
      </c>
    </row>
    <row r="50" spans="1:8" ht="15">
      <c r="A50" s="27" t="s">
        <v>111</v>
      </c>
      <c r="B50" s="17">
        <v>36</v>
      </c>
      <c r="C50" s="107"/>
      <c r="D50" s="6" t="s">
        <v>9</v>
      </c>
      <c r="E50" s="6" t="s">
        <v>13</v>
      </c>
      <c r="F50" s="30">
        <v>125000</v>
      </c>
      <c r="G50" s="28"/>
      <c r="H50" s="29">
        <f t="shared" si="0"/>
        <v>0</v>
      </c>
    </row>
    <row r="51" spans="1:8" ht="15">
      <c r="A51" s="27" t="s">
        <v>112</v>
      </c>
      <c r="B51" s="17">
        <v>37</v>
      </c>
      <c r="C51" s="107"/>
      <c r="D51" s="6" t="s">
        <v>9</v>
      </c>
      <c r="E51" s="6" t="s">
        <v>14</v>
      </c>
      <c r="F51" s="30">
        <v>100000</v>
      </c>
      <c r="G51" s="28"/>
      <c r="H51" s="29">
        <f t="shared" si="0"/>
        <v>0</v>
      </c>
    </row>
    <row r="52" spans="1:8" ht="15">
      <c r="A52" s="27" t="s">
        <v>113</v>
      </c>
      <c r="B52" s="17">
        <v>38</v>
      </c>
      <c r="C52" s="107"/>
      <c r="D52" s="6" t="s">
        <v>9</v>
      </c>
      <c r="E52" s="6" t="s">
        <v>15</v>
      </c>
      <c r="F52" s="30">
        <v>80000</v>
      </c>
      <c r="G52" s="28"/>
      <c r="H52" s="29">
        <f t="shared" si="0"/>
        <v>0</v>
      </c>
    </row>
    <row r="53" spans="1:8" ht="15">
      <c r="A53" s="27" t="s">
        <v>144</v>
      </c>
      <c r="B53" s="17">
        <v>39</v>
      </c>
      <c r="C53" s="107"/>
      <c r="D53" s="6" t="s">
        <v>10</v>
      </c>
      <c r="E53" s="6" t="s">
        <v>16</v>
      </c>
      <c r="F53" s="30">
        <v>70000</v>
      </c>
      <c r="G53" s="28"/>
      <c r="H53" s="29">
        <f t="shared" si="0"/>
        <v>0</v>
      </c>
    </row>
    <row r="54" spans="1:8" ht="15">
      <c r="A54" s="27" t="s">
        <v>145</v>
      </c>
      <c r="B54" s="17">
        <v>40</v>
      </c>
      <c r="C54" s="107" t="s">
        <v>24</v>
      </c>
      <c r="D54" s="6" t="s">
        <v>9</v>
      </c>
      <c r="E54" s="6" t="s">
        <v>13</v>
      </c>
      <c r="F54" s="30">
        <v>125000</v>
      </c>
      <c r="G54" s="28"/>
      <c r="H54" s="29">
        <f t="shared" si="0"/>
        <v>0</v>
      </c>
    </row>
    <row r="55" spans="1:8" ht="15">
      <c r="A55" s="27" t="s">
        <v>146</v>
      </c>
      <c r="B55" s="17">
        <v>41</v>
      </c>
      <c r="C55" s="107"/>
      <c r="D55" s="6" t="s">
        <v>9</v>
      </c>
      <c r="E55" s="6" t="s">
        <v>14</v>
      </c>
      <c r="F55" s="30">
        <v>100000</v>
      </c>
      <c r="G55" s="28"/>
      <c r="H55" s="29">
        <f t="shared" si="0"/>
        <v>0</v>
      </c>
    </row>
    <row r="56" spans="1:8" ht="15">
      <c r="A56" s="27" t="s">
        <v>147</v>
      </c>
      <c r="B56" s="17">
        <v>42</v>
      </c>
      <c r="C56" s="107"/>
      <c r="D56" s="6" t="s">
        <v>9</v>
      </c>
      <c r="E56" s="6" t="s">
        <v>15</v>
      </c>
      <c r="F56" s="30">
        <v>80000</v>
      </c>
      <c r="G56" s="28"/>
      <c r="H56" s="29">
        <f t="shared" si="0"/>
        <v>0</v>
      </c>
    </row>
    <row r="57" spans="1:8" ht="15">
      <c r="A57" s="27" t="s">
        <v>148</v>
      </c>
      <c r="B57" s="17">
        <v>43</v>
      </c>
      <c r="C57" s="107"/>
      <c r="D57" s="6" t="s">
        <v>10</v>
      </c>
      <c r="E57" s="6" t="s">
        <v>16</v>
      </c>
      <c r="F57" s="30">
        <v>70000</v>
      </c>
      <c r="G57" s="28"/>
      <c r="H57" s="29">
        <f t="shared" si="0"/>
        <v>0</v>
      </c>
    </row>
    <row r="58" spans="1:8" ht="15">
      <c r="A58" s="27" t="s">
        <v>115</v>
      </c>
      <c r="B58" s="17">
        <v>44</v>
      </c>
      <c r="C58" s="106" t="s">
        <v>149</v>
      </c>
      <c r="D58" s="6" t="s">
        <v>9</v>
      </c>
      <c r="E58" s="6" t="s">
        <v>14</v>
      </c>
      <c r="F58" s="30">
        <v>100000</v>
      </c>
      <c r="G58" s="28"/>
      <c r="H58" s="29">
        <f t="shared" si="0"/>
        <v>0</v>
      </c>
    </row>
    <row r="59" spans="1:8" ht="15">
      <c r="A59" s="27" t="s">
        <v>116</v>
      </c>
      <c r="B59" s="17">
        <v>45</v>
      </c>
      <c r="C59" s="106"/>
      <c r="D59" s="6" t="s">
        <v>9</v>
      </c>
      <c r="E59" s="6" t="s">
        <v>15</v>
      </c>
      <c r="F59" s="30">
        <v>80000</v>
      </c>
      <c r="G59" s="28"/>
      <c r="H59" s="29">
        <f t="shared" si="0"/>
        <v>0</v>
      </c>
    </row>
    <row r="60" spans="1:8" ht="15">
      <c r="A60" s="27" t="s">
        <v>150</v>
      </c>
      <c r="B60" s="17">
        <v>46</v>
      </c>
      <c r="C60" s="106"/>
      <c r="D60" s="6" t="s">
        <v>10</v>
      </c>
      <c r="E60" s="6" t="s">
        <v>16</v>
      </c>
      <c r="F60" s="30">
        <v>70000</v>
      </c>
      <c r="G60" s="28"/>
      <c r="H60" s="29">
        <f t="shared" si="0"/>
        <v>0</v>
      </c>
    </row>
    <row r="61" spans="1:8" ht="15">
      <c r="A61" s="27" t="s">
        <v>117</v>
      </c>
      <c r="B61" s="17">
        <v>47</v>
      </c>
      <c r="C61" s="106" t="s">
        <v>42</v>
      </c>
      <c r="D61" s="6" t="s">
        <v>9</v>
      </c>
      <c r="E61" s="6" t="s">
        <v>13</v>
      </c>
      <c r="F61" s="30">
        <v>140000</v>
      </c>
      <c r="G61" s="28"/>
      <c r="H61" s="29">
        <f t="shared" si="0"/>
        <v>0</v>
      </c>
    </row>
    <row r="62" spans="1:8" ht="15">
      <c r="A62" s="27" t="s">
        <v>118</v>
      </c>
      <c r="B62" s="17">
        <v>48</v>
      </c>
      <c r="C62" s="106"/>
      <c r="D62" s="6" t="s">
        <v>9</v>
      </c>
      <c r="E62" s="6" t="s">
        <v>14</v>
      </c>
      <c r="F62" s="30">
        <v>110000</v>
      </c>
      <c r="G62" s="28"/>
      <c r="H62" s="29">
        <f t="shared" si="0"/>
        <v>0</v>
      </c>
    </row>
    <row r="63" spans="1:8" ht="15">
      <c r="A63" s="27" t="s">
        <v>151</v>
      </c>
      <c r="B63" s="17">
        <v>49</v>
      </c>
      <c r="C63" s="106"/>
      <c r="D63" s="6" t="s">
        <v>9</v>
      </c>
      <c r="E63" s="6" t="s">
        <v>15</v>
      </c>
      <c r="F63" s="30">
        <v>85000</v>
      </c>
      <c r="G63" s="28"/>
      <c r="H63" s="29">
        <f t="shared" si="0"/>
        <v>0</v>
      </c>
    </row>
    <row r="64" spans="1:8" ht="15">
      <c r="A64" s="27" t="s">
        <v>152</v>
      </c>
      <c r="B64" s="17">
        <v>50</v>
      </c>
      <c r="C64" s="106"/>
      <c r="D64" s="6" t="s">
        <v>10</v>
      </c>
      <c r="E64" s="6" t="s">
        <v>16</v>
      </c>
      <c r="F64" s="30">
        <v>70000</v>
      </c>
      <c r="G64" s="28"/>
      <c r="H64" s="29">
        <f t="shared" si="0"/>
        <v>0</v>
      </c>
    </row>
    <row r="65" spans="1:8" ht="45">
      <c r="A65" s="27"/>
      <c r="B65" s="4" t="s">
        <v>2</v>
      </c>
      <c r="C65" s="19" t="s">
        <v>153</v>
      </c>
      <c r="D65" s="7" t="s">
        <v>6</v>
      </c>
      <c r="E65" s="7" t="s">
        <v>5</v>
      </c>
      <c r="F65" s="11" t="s">
        <v>7</v>
      </c>
      <c r="G65" s="13" t="s">
        <v>3</v>
      </c>
      <c r="H65" s="12" t="s">
        <v>4</v>
      </c>
    </row>
    <row r="66" spans="1:8" ht="15" customHeight="1">
      <c r="A66" s="27" t="s">
        <v>119</v>
      </c>
      <c r="B66" s="16">
        <v>1</v>
      </c>
      <c r="C66" s="5" t="s">
        <v>43</v>
      </c>
      <c r="D66" s="6" t="s">
        <v>23</v>
      </c>
      <c r="E66" s="6" t="s">
        <v>14</v>
      </c>
      <c r="F66" s="30">
        <v>170000</v>
      </c>
      <c r="G66" s="28"/>
      <c r="H66" s="29">
        <f>G66*F66</f>
        <v>0</v>
      </c>
    </row>
    <row r="67" spans="1:8" ht="15">
      <c r="A67" s="27" t="s">
        <v>120</v>
      </c>
      <c r="B67" s="16">
        <v>2</v>
      </c>
      <c r="C67" s="5" t="s">
        <v>44</v>
      </c>
      <c r="D67" s="6" t="s">
        <v>23</v>
      </c>
      <c r="E67" s="6" t="s">
        <v>14</v>
      </c>
      <c r="F67" s="30">
        <v>115000</v>
      </c>
      <c r="G67" s="28"/>
      <c r="H67" s="29">
        <f>G67*F67</f>
        <v>0</v>
      </c>
    </row>
    <row r="68" spans="1:8" ht="30">
      <c r="A68" s="27"/>
      <c r="B68" s="4" t="s">
        <v>2</v>
      </c>
      <c r="C68" s="19" t="s">
        <v>154</v>
      </c>
      <c r="D68" s="7" t="s">
        <v>6</v>
      </c>
      <c r="E68" s="7" t="s">
        <v>5</v>
      </c>
      <c r="F68" s="11" t="s">
        <v>7</v>
      </c>
      <c r="G68" s="13" t="s">
        <v>3</v>
      </c>
      <c r="H68" s="12" t="s">
        <v>4</v>
      </c>
    </row>
    <row r="69" spans="1:8" ht="15">
      <c r="A69" s="27" t="s">
        <v>137</v>
      </c>
      <c r="B69" s="16">
        <v>1</v>
      </c>
      <c r="C69" s="5" t="s">
        <v>157</v>
      </c>
      <c r="D69" s="6" t="s">
        <v>155</v>
      </c>
      <c r="E69" s="6" t="s">
        <v>14</v>
      </c>
      <c r="F69" s="30">
        <v>130000</v>
      </c>
      <c r="G69" s="28"/>
      <c r="H69" s="29">
        <f>G69*F69</f>
        <v>0</v>
      </c>
    </row>
    <row r="70" spans="1:8" ht="15">
      <c r="A70" s="27" t="s">
        <v>114</v>
      </c>
      <c r="B70" s="16">
        <v>2</v>
      </c>
      <c r="C70" s="5" t="s">
        <v>158</v>
      </c>
      <c r="D70" s="6" t="s">
        <v>155</v>
      </c>
      <c r="E70" s="6" t="s">
        <v>14</v>
      </c>
      <c r="F70" s="30">
        <v>95000</v>
      </c>
      <c r="G70" s="28"/>
      <c r="H70" s="29">
        <f>G70*F70</f>
        <v>0</v>
      </c>
    </row>
    <row r="71" spans="1:8" ht="15">
      <c r="A71" s="27" t="s">
        <v>156</v>
      </c>
      <c r="B71" s="16">
        <v>3</v>
      </c>
      <c r="C71" s="5" t="s">
        <v>159</v>
      </c>
      <c r="D71" s="6" t="s">
        <v>155</v>
      </c>
      <c r="E71" s="6" t="s">
        <v>14</v>
      </c>
      <c r="F71" s="30">
        <v>95000</v>
      </c>
      <c r="G71" s="28"/>
      <c r="H71" s="29">
        <f>G71*F71</f>
        <v>0</v>
      </c>
    </row>
    <row r="72" spans="1:8" ht="15">
      <c r="A72" s="27" t="s">
        <v>105</v>
      </c>
      <c r="B72" s="16">
        <v>4</v>
      </c>
      <c r="C72" s="5" t="s">
        <v>160</v>
      </c>
      <c r="D72" s="6" t="s">
        <v>155</v>
      </c>
      <c r="E72" s="6" t="s">
        <v>14</v>
      </c>
      <c r="F72" s="30">
        <v>95000</v>
      </c>
      <c r="G72" s="28"/>
      <c r="H72" s="29">
        <f>G72*F72</f>
        <v>0</v>
      </c>
    </row>
    <row r="73" spans="1:8" ht="30">
      <c r="A73" s="27"/>
      <c r="B73" s="4" t="s">
        <v>2</v>
      </c>
      <c r="C73" s="7" t="s">
        <v>53</v>
      </c>
      <c r="D73" s="7" t="s">
        <v>6</v>
      </c>
      <c r="E73" s="7" t="s">
        <v>5</v>
      </c>
      <c r="F73" s="11" t="s">
        <v>7</v>
      </c>
      <c r="G73" s="13" t="s">
        <v>3</v>
      </c>
      <c r="H73" s="12" t="s">
        <v>4</v>
      </c>
    </row>
    <row r="74" spans="1:8" ht="15">
      <c r="A74" s="27" t="s">
        <v>121</v>
      </c>
      <c r="B74" s="16">
        <v>1</v>
      </c>
      <c r="C74" s="5" t="s">
        <v>54</v>
      </c>
      <c r="D74" s="6" t="s">
        <v>56</v>
      </c>
      <c r="E74" s="6" t="s">
        <v>57</v>
      </c>
      <c r="F74" s="30">
        <v>70000</v>
      </c>
      <c r="G74" s="28"/>
      <c r="H74" s="29">
        <f>G74*F74</f>
        <v>0</v>
      </c>
    </row>
    <row r="75" spans="1:8" ht="15">
      <c r="A75" s="27" t="s">
        <v>161</v>
      </c>
      <c r="B75" s="16">
        <v>2</v>
      </c>
      <c r="C75" s="5" t="s">
        <v>55</v>
      </c>
      <c r="D75" s="6" t="s">
        <v>56</v>
      </c>
      <c r="E75" s="6" t="s">
        <v>57</v>
      </c>
      <c r="F75" s="30">
        <v>50000</v>
      </c>
      <c r="G75" s="28"/>
      <c r="H75" s="29">
        <f>G75*F75</f>
        <v>0</v>
      </c>
    </row>
    <row r="76" spans="1:8" ht="30">
      <c r="A76" s="27"/>
      <c r="B76" s="7" t="s">
        <v>2</v>
      </c>
      <c r="C76" s="7" t="s">
        <v>25</v>
      </c>
      <c r="D76" s="7" t="s">
        <v>6</v>
      </c>
      <c r="E76" s="7" t="s">
        <v>5</v>
      </c>
      <c r="F76" s="11" t="s">
        <v>7</v>
      </c>
      <c r="G76" s="13" t="s">
        <v>3</v>
      </c>
      <c r="H76" s="12" t="s">
        <v>4</v>
      </c>
    </row>
    <row r="77" spans="1:8" s="35" customFormat="1" ht="15">
      <c r="A77" s="27" t="s">
        <v>186</v>
      </c>
      <c r="B77" s="17">
        <v>1</v>
      </c>
      <c r="C77" s="108" t="s">
        <v>190</v>
      </c>
      <c r="D77" s="6" t="s">
        <v>26</v>
      </c>
      <c r="E77" s="6" t="s">
        <v>17</v>
      </c>
      <c r="F77" s="30">
        <v>430000</v>
      </c>
      <c r="G77" s="28"/>
      <c r="H77" s="29">
        <f aca="true" t="shared" si="1" ref="H77:H86">G77*F77</f>
        <v>0</v>
      </c>
    </row>
    <row r="78" spans="1:8" s="35" customFormat="1" ht="15">
      <c r="A78" s="27" t="s">
        <v>187</v>
      </c>
      <c r="B78" s="17">
        <v>2</v>
      </c>
      <c r="C78" s="108"/>
      <c r="D78" s="6" t="s">
        <v>27</v>
      </c>
      <c r="E78" s="6" t="s">
        <v>18</v>
      </c>
      <c r="F78" s="30">
        <v>390000</v>
      </c>
      <c r="G78" s="28"/>
      <c r="H78" s="29">
        <f t="shared" si="1"/>
        <v>0</v>
      </c>
    </row>
    <row r="79" spans="1:8" s="35" customFormat="1" ht="15">
      <c r="A79" s="27" t="s">
        <v>188</v>
      </c>
      <c r="B79" s="17">
        <v>3</v>
      </c>
      <c r="C79" s="108"/>
      <c r="D79" s="6" t="s">
        <v>28</v>
      </c>
      <c r="E79" s="6" t="s">
        <v>13</v>
      </c>
      <c r="F79" s="30">
        <v>145000</v>
      </c>
      <c r="G79" s="28"/>
      <c r="H79" s="29">
        <f t="shared" si="1"/>
        <v>0</v>
      </c>
    </row>
    <row r="80" spans="1:8" s="35" customFormat="1" ht="15">
      <c r="A80" s="27" t="s">
        <v>189</v>
      </c>
      <c r="B80" s="17">
        <v>4</v>
      </c>
      <c r="C80" s="108"/>
      <c r="D80" s="6" t="s">
        <v>29</v>
      </c>
      <c r="E80" s="6" t="s">
        <v>14</v>
      </c>
      <c r="F80" s="30">
        <v>120000</v>
      </c>
      <c r="G80" s="28"/>
      <c r="H80" s="29">
        <f t="shared" si="1"/>
        <v>0</v>
      </c>
    </row>
    <row r="81" spans="1:8" s="35" customFormat="1" ht="15">
      <c r="A81" s="27" t="s">
        <v>191</v>
      </c>
      <c r="B81" s="17">
        <v>5</v>
      </c>
      <c r="C81" s="108" t="s">
        <v>193</v>
      </c>
      <c r="D81" s="6" t="s">
        <v>9</v>
      </c>
      <c r="E81" s="6" t="s">
        <v>13</v>
      </c>
      <c r="F81" s="30">
        <v>135000</v>
      </c>
      <c r="G81" s="28"/>
      <c r="H81" s="29">
        <f t="shared" si="1"/>
        <v>0</v>
      </c>
    </row>
    <row r="82" spans="1:8" s="35" customFormat="1" ht="15">
      <c r="A82" s="27" t="s">
        <v>192</v>
      </c>
      <c r="B82" s="17">
        <v>6</v>
      </c>
      <c r="C82" s="108"/>
      <c r="D82" s="6" t="s">
        <v>10</v>
      </c>
      <c r="E82" s="6" t="s">
        <v>14</v>
      </c>
      <c r="F82" s="30">
        <v>110000</v>
      </c>
      <c r="G82" s="28"/>
      <c r="H82" s="29">
        <f t="shared" si="1"/>
        <v>0</v>
      </c>
    </row>
    <row r="83" spans="1:8" s="35" customFormat="1" ht="15">
      <c r="A83" s="27" t="s">
        <v>194</v>
      </c>
      <c r="B83" s="17">
        <v>7</v>
      </c>
      <c r="C83" s="31" t="s">
        <v>195</v>
      </c>
      <c r="D83" s="6" t="s">
        <v>12</v>
      </c>
      <c r="E83" s="6" t="s">
        <v>14</v>
      </c>
      <c r="F83" s="30">
        <v>90000</v>
      </c>
      <c r="G83" s="28"/>
      <c r="H83" s="29">
        <f t="shared" si="1"/>
        <v>0</v>
      </c>
    </row>
    <row r="84" spans="1:8" s="35" customFormat="1" ht="15">
      <c r="A84" s="27" t="s">
        <v>191</v>
      </c>
      <c r="B84" s="17">
        <v>8</v>
      </c>
      <c r="C84" s="108" t="s">
        <v>196</v>
      </c>
      <c r="D84" s="6" t="s">
        <v>12</v>
      </c>
      <c r="E84" s="6" t="s">
        <v>14</v>
      </c>
      <c r="F84" s="30">
        <v>75000</v>
      </c>
      <c r="G84" s="28"/>
      <c r="H84" s="29">
        <f t="shared" si="1"/>
        <v>0</v>
      </c>
    </row>
    <row r="85" spans="1:8" s="35" customFormat="1" ht="15">
      <c r="A85" s="27" t="s">
        <v>192</v>
      </c>
      <c r="B85" s="17">
        <v>9</v>
      </c>
      <c r="C85" s="108"/>
      <c r="D85" s="6" t="s">
        <v>12</v>
      </c>
      <c r="E85" s="6" t="s">
        <v>16</v>
      </c>
      <c r="F85" s="30">
        <v>60000</v>
      </c>
      <c r="G85" s="28"/>
      <c r="H85" s="29">
        <f t="shared" si="1"/>
        <v>0</v>
      </c>
    </row>
    <row r="86" spans="1:8" ht="15">
      <c r="A86" s="27" t="s">
        <v>122</v>
      </c>
      <c r="B86" s="17">
        <v>10</v>
      </c>
      <c r="C86" s="108" t="s">
        <v>163</v>
      </c>
      <c r="D86" s="6" t="s">
        <v>26</v>
      </c>
      <c r="E86" s="6" t="s">
        <v>17</v>
      </c>
      <c r="F86" s="30">
        <v>300000</v>
      </c>
      <c r="G86" s="28"/>
      <c r="H86" s="29">
        <f t="shared" si="1"/>
        <v>0</v>
      </c>
    </row>
    <row r="87" spans="1:8" ht="15">
      <c r="A87" s="27" t="s">
        <v>162</v>
      </c>
      <c r="B87" s="17">
        <v>11</v>
      </c>
      <c r="C87" s="108"/>
      <c r="D87" s="6" t="s">
        <v>27</v>
      </c>
      <c r="E87" s="6" t="s">
        <v>18</v>
      </c>
      <c r="F87" s="30">
        <v>270000</v>
      </c>
      <c r="G87" s="28"/>
      <c r="H87" s="29">
        <f aca="true" t="shared" si="2" ref="H87:H93">G87*F87</f>
        <v>0</v>
      </c>
    </row>
    <row r="88" spans="1:8" ht="15">
      <c r="A88" s="27" t="s">
        <v>123</v>
      </c>
      <c r="B88" s="17">
        <v>12</v>
      </c>
      <c r="C88" s="108"/>
      <c r="D88" s="6" t="s">
        <v>28</v>
      </c>
      <c r="E88" s="6" t="s">
        <v>13</v>
      </c>
      <c r="F88" s="30">
        <v>100000</v>
      </c>
      <c r="G88" s="28"/>
      <c r="H88" s="29">
        <f t="shared" si="2"/>
        <v>0</v>
      </c>
    </row>
    <row r="89" spans="1:8" ht="15">
      <c r="A89" s="27" t="s">
        <v>124</v>
      </c>
      <c r="B89" s="17">
        <v>13</v>
      </c>
      <c r="C89" s="108"/>
      <c r="D89" s="6" t="s">
        <v>29</v>
      </c>
      <c r="E89" s="6" t="s">
        <v>14</v>
      </c>
      <c r="F89" s="30">
        <v>85000</v>
      </c>
      <c r="G89" s="28"/>
      <c r="H89" s="29">
        <f t="shared" si="2"/>
        <v>0</v>
      </c>
    </row>
    <row r="90" spans="1:8" ht="15">
      <c r="A90" s="27" t="s">
        <v>164</v>
      </c>
      <c r="B90" s="17">
        <v>14</v>
      </c>
      <c r="C90" s="108" t="s">
        <v>45</v>
      </c>
      <c r="D90" s="6" t="s">
        <v>9</v>
      </c>
      <c r="E90" s="6" t="s">
        <v>13</v>
      </c>
      <c r="F90" s="30">
        <v>110000</v>
      </c>
      <c r="G90" s="28"/>
      <c r="H90" s="29">
        <f t="shared" si="2"/>
        <v>0</v>
      </c>
    </row>
    <row r="91" spans="1:8" ht="15">
      <c r="A91" s="27" t="s">
        <v>165</v>
      </c>
      <c r="B91" s="17">
        <v>15</v>
      </c>
      <c r="C91" s="108"/>
      <c r="D91" s="6" t="s">
        <v>10</v>
      </c>
      <c r="E91" s="6" t="s">
        <v>14</v>
      </c>
      <c r="F91" s="30">
        <v>90000</v>
      </c>
      <c r="G91" s="28"/>
      <c r="H91" s="29">
        <f t="shared" si="2"/>
        <v>0</v>
      </c>
    </row>
    <row r="92" spans="1:8" ht="15">
      <c r="A92" s="27" t="s">
        <v>166</v>
      </c>
      <c r="B92" s="17">
        <v>16</v>
      </c>
      <c r="C92" s="108" t="s">
        <v>30</v>
      </c>
      <c r="D92" s="6" t="s">
        <v>9</v>
      </c>
      <c r="E92" s="6" t="s">
        <v>13</v>
      </c>
      <c r="F92" s="30">
        <v>110000</v>
      </c>
      <c r="G92" s="28"/>
      <c r="H92" s="29">
        <f t="shared" si="2"/>
        <v>0</v>
      </c>
    </row>
    <row r="93" spans="1:8" ht="15">
      <c r="A93" s="27" t="s">
        <v>167</v>
      </c>
      <c r="B93" s="17">
        <v>17</v>
      </c>
      <c r="C93" s="108"/>
      <c r="D93" s="6" t="s">
        <v>10</v>
      </c>
      <c r="E93" s="6" t="s">
        <v>14</v>
      </c>
      <c r="F93" s="30">
        <v>90000</v>
      </c>
      <c r="G93" s="28"/>
      <c r="H93" s="29">
        <f t="shared" si="2"/>
        <v>0</v>
      </c>
    </row>
    <row r="94" spans="1:8" ht="30">
      <c r="A94" s="20"/>
      <c r="B94" s="4" t="s">
        <v>34</v>
      </c>
      <c r="C94" s="4" t="s">
        <v>33</v>
      </c>
      <c r="D94" s="7" t="s">
        <v>6</v>
      </c>
      <c r="E94" s="7" t="s">
        <v>5</v>
      </c>
      <c r="F94" s="11" t="s">
        <v>7</v>
      </c>
      <c r="G94" s="13" t="s">
        <v>3</v>
      </c>
      <c r="H94" s="12" t="s">
        <v>4</v>
      </c>
    </row>
    <row r="95" spans="1:8" ht="15">
      <c r="A95" s="42" t="s">
        <v>66</v>
      </c>
      <c r="B95" s="70" t="s">
        <v>172</v>
      </c>
      <c r="C95" s="32" t="s">
        <v>51</v>
      </c>
      <c r="D95" s="33" t="s">
        <v>9</v>
      </c>
      <c r="E95" s="34" t="s">
        <v>13</v>
      </c>
      <c r="F95" s="71">
        <v>1070000</v>
      </c>
      <c r="G95" s="72"/>
      <c r="H95" s="73">
        <f>G95*F95</f>
        <v>0</v>
      </c>
    </row>
    <row r="96" spans="1:8" ht="15">
      <c r="A96" s="43"/>
      <c r="B96" s="70"/>
      <c r="C96" s="32" t="s">
        <v>48</v>
      </c>
      <c r="D96" s="33" t="s">
        <v>9</v>
      </c>
      <c r="E96" s="34" t="s">
        <v>13</v>
      </c>
      <c r="F96" s="71"/>
      <c r="G96" s="72"/>
      <c r="H96" s="73"/>
    </row>
    <row r="97" spans="1:8" ht="15">
      <c r="A97" s="43"/>
      <c r="B97" s="70"/>
      <c r="C97" s="32" t="s">
        <v>168</v>
      </c>
      <c r="D97" s="33" t="s">
        <v>9</v>
      </c>
      <c r="E97" s="34" t="s">
        <v>13</v>
      </c>
      <c r="F97" s="71"/>
      <c r="G97" s="72"/>
      <c r="H97" s="73"/>
    </row>
    <row r="98" spans="1:8" ht="15">
      <c r="A98" s="43"/>
      <c r="B98" s="70"/>
      <c r="C98" s="32" t="s">
        <v>169</v>
      </c>
      <c r="D98" s="33" t="s">
        <v>9</v>
      </c>
      <c r="E98" s="34" t="s">
        <v>13</v>
      </c>
      <c r="F98" s="71"/>
      <c r="G98" s="72"/>
      <c r="H98" s="73"/>
    </row>
    <row r="99" spans="1:8" ht="15">
      <c r="A99" s="44"/>
      <c r="B99" s="70"/>
      <c r="C99" s="32" t="s">
        <v>170</v>
      </c>
      <c r="D99" s="33" t="s">
        <v>9</v>
      </c>
      <c r="E99" s="34" t="s">
        <v>13</v>
      </c>
      <c r="F99" s="71"/>
      <c r="G99" s="72"/>
      <c r="H99" s="73"/>
    </row>
    <row r="100" spans="1:8" ht="14.25" customHeight="1">
      <c r="A100" s="42" t="s">
        <v>67</v>
      </c>
      <c r="B100" s="70" t="s">
        <v>171</v>
      </c>
      <c r="C100" s="32" t="s">
        <v>51</v>
      </c>
      <c r="D100" s="33" t="s">
        <v>9</v>
      </c>
      <c r="E100" s="34" t="s">
        <v>14</v>
      </c>
      <c r="F100" s="71">
        <v>860000</v>
      </c>
      <c r="G100" s="72"/>
      <c r="H100" s="73">
        <f>G100*F100</f>
        <v>0</v>
      </c>
    </row>
    <row r="101" spans="1:8" ht="15">
      <c r="A101" s="43"/>
      <c r="B101" s="70"/>
      <c r="C101" s="32" t="s">
        <v>48</v>
      </c>
      <c r="D101" s="33" t="s">
        <v>9</v>
      </c>
      <c r="E101" s="34" t="s">
        <v>14</v>
      </c>
      <c r="F101" s="71"/>
      <c r="G101" s="72"/>
      <c r="H101" s="73"/>
    </row>
    <row r="102" spans="1:8" ht="15">
      <c r="A102" s="43"/>
      <c r="B102" s="70"/>
      <c r="C102" s="32" t="s">
        <v>168</v>
      </c>
      <c r="D102" s="33" t="s">
        <v>9</v>
      </c>
      <c r="E102" s="34" t="s">
        <v>14</v>
      </c>
      <c r="F102" s="71"/>
      <c r="G102" s="72"/>
      <c r="H102" s="73"/>
    </row>
    <row r="103" spans="1:8" ht="15">
      <c r="A103" s="43"/>
      <c r="B103" s="70"/>
      <c r="C103" s="32" t="s">
        <v>173</v>
      </c>
      <c r="D103" s="33" t="s">
        <v>9</v>
      </c>
      <c r="E103" s="34" t="s">
        <v>14</v>
      </c>
      <c r="F103" s="71"/>
      <c r="G103" s="72"/>
      <c r="H103" s="73"/>
    </row>
    <row r="104" spans="1:8" ht="15">
      <c r="A104" s="44"/>
      <c r="B104" s="70"/>
      <c r="C104" s="32" t="s">
        <v>170</v>
      </c>
      <c r="D104" s="33" t="s">
        <v>9</v>
      </c>
      <c r="E104" s="34" t="s">
        <v>14</v>
      </c>
      <c r="F104" s="71"/>
      <c r="G104" s="72"/>
      <c r="H104" s="73"/>
    </row>
    <row r="105" spans="1:8" ht="15">
      <c r="A105" s="42" t="s">
        <v>68</v>
      </c>
      <c r="B105" s="61" t="s">
        <v>46</v>
      </c>
      <c r="C105" s="32" t="s">
        <v>235</v>
      </c>
      <c r="D105" s="33" t="s">
        <v>9</v>
      </c>
      <c r="E105" s="34" t="s">
        <v>13</v>
      </c>
      <c r="F105" s="71">
        <v>815000</v>
      </c>
      <c r="G105" s="72"/>
      <c r="H105" s="73">
        <f>F105*G105</f>
        <v>0</v>
      </c>
    </row>
    <row r="106" spans="1:8" ht="15">
      <c r="A106" s="43"/>
      <c r="B106" s="61"/>
      <c r="C106" s="32" t="s">
        <v>198</v>
      </c>
      <c r="D106" s="33" t="s">
        <v>9</v>
      </c>
      <c r="E106" s="34" t="s">
        <v>13</v>
      </c>
      <c r="F106" s="71"/>
      <c r="G106" s="72"/>
      <c r="H106" s="73"/>
    </row>
    <row r="107" spans="1:8" ht="15">
      <c r="A107" s="44"/>
      <c r="B107" s="61"/>
      <c r="C107" s="32" t="s">
        <v>199</v>
      </c>
      <c r="D107" s="33" t="s">
        <v>9</v>
      </c>
      <c r="E107" s="34" t="s">
        <v>13</v>
      </c>
      <c r="F107" s="71"/>
      <c r="G107" s="72"/>
      <c r="H107" s="73"/>
    </row>
    <row r="108" spans="1:8" ht="15">
      <c r="A108" s="42" t="s">
        <v>69</v>
      </c>
      <c r="B108" s="61" t="s">
        <v>46</v>
      </c>
      <c r="C108" s="32" t="s">
        <v>236</v>
      </c>
      <c r="D108" s="33" t="s">
        <v>9</v>
      </c>
      <c r="E108" s="34" t="s">
        <v>13</v>
      </c>
      <c r="F108" s="71">
        <v>725000</v>
      </c>
      <c r="G108" s="72"/>
      <c r="H108" s="73">
        <f>F108*G108</f>
        <v>0</v>
      </c>
    </row>
    <row r="109" spans="1:8" ht="15">
      <c r="A109" s="43"/>
      <c r="B109" s="61"/>
      <c r="C109" s="32" t="s">
        <v>237</v>
      </c>
      <c r="D109" s="33" t="s">
        <v>9</v>
      </c>
      <c r="E109" s="34" t="s">
        <v>13</v>
      </c>
      <c r="F109" s="71"/>
      <c r="G109" s="72"/>
      <c r="H109" s="73"/>
    </row>
    <row r="110" spans="1:8" ht="15">
      <c r="A110" s="43"/>
      <c r="B110" s="61"/>
      <c r="C110" s="32" t="s">
        <v>198</v>
      </c>
      <c r="D110" s="33" t="s">
        <v>9</v>
      </c>
      <c r="E110" s="34" t="s">
        <v>13</v>
      </c>
      <c r="F110" s="71"/>
      <c r="G110" s="72"/>
      <c r="H110" s="73"/>
    </row>
    <row r="111" spans="1:8" ht="15">
      <c r="A111" s="44"/>
      <c r="B111" s="61"/>
      <c r="C111" s="32" t="s">
        <v>200</v>
      </c>
      <c r="D111" s="33" t="s">
        <v>9</v>
      </c>
      <c r="E111" s="34" t="s">
        <v>13</v>
      </c>
      <c r="F111" s="71"/>
      <c r="G111" s="72"/>
      <c r="H111" s="73"/>
    </row>
    <row r="112" spans="1:8" ht="15" customHeight="1">
      <c r="A112" s="62" t="s">
        <v>71</v>
      </c>
      <c r="B112" s="110" t="s">
        <v>46</v>
      </c>
      <c r="C112" s="37" t="s">
        <v>238</v>
      </c>
      <c r="D112" s="33" t="s">
        <v>9</v>
      </c>
      <c r="E112" s="34" t="s">
        <v>13</v>
      </c>
      <c r="F112" s="111">
        <v>635000</v>
      </c>
      <c r="G112" s="72"/>
      <c r="H112" s="73">
        <f>G112*F112</f>
        <v>0</v>
      </c>
    </row>
    <row r="113" spans="1:8" ht="15" customHeight="1">
      <c r="A113" s="63"/>
      <c r="B113" s="110"/>
      <c r="C113" s="37" t="s">
        <v>203</v>
      </c>
      <c r="D113" s="33" t="s">
        <v>9</v>
      </c>
      <c r="E113" s="34" t="s">
        <v>13</v>
      </c>
      <c r="F113" s="111"/>
      <c r="G113" s="72"/>
      <c r="H113" s="73"/>
    </row>
    <row r="114" spans="1:8" ht="15" customHeight="1">
      <c r="A114" s="64"/>
      <c r="B114" s="110"/>
      <c r="C114" s="37" t="s">
        <v>202</v>
      </c>
      <c r="D114" s="33" t="s">
        <v>9</v>
      </c>
      <c r="E114" s="34" t="s">
        <v>13</v>
      </c>
      <c r="F114" s="111"/>
      <c r="G114" s="72"/>
      <c r="H114" s="73"/>
    </row>
    <row r="115" spans="1:8" ht="15" customHeight="1">
      <c r="A115" s="62" t="s">
        <v>72</v>
      </c>
      <c r="B115" s="110" t="s">
        <v>239</v>
      </c>
      <c r="C115" s="37" t="s">
        <v>240</v>
      </c>
      <c r="D115" s="33" t="s">
        <v>9</v>
      </c>
      <c r="E115" s="34" t="s">
        <v>13</v>
      </c>
      <c r="F115" s="111">
        <v>600000</v>
      </c>
      <c r="G115" s="72"/>
      <c r="H115" s="73">
        <f>G115*F115</f>
        <v>0</v>
      </c>
    </row>
    <row r="116" spans="1:8" ht="15" customHeight="1">
      <c r="A116" s="63"/>
      <c r="B116" s="110"/>
      <c r="C116" s="37" t="s">
        <v>240</v>
      </c>
      <c r="D116" s="33" t="s">
        <v>9</v>
      </c>
      <c r="E116" s="34" t="s">
        <v>13</v>
      </c>
      <c r="F116" s="111"/>
      <c r="G116" s="72"/>
      <c r="H116" s="73"/>
    </row>
    <row r="117" spans="1:8" ht="15" customHeight="1">
      <c r="A117" s="63"/>
      <c r="B117" s="110"/>
      <c r="C117" s="32" t="s">
        <v>199</v>
      </c>
      <c r="D117" s="33" t="s">
        <v>9</v>
      </c>
      <c r="E117" s="34" t="s">
        <v>13</v>
      </c>
      <c r="F117" s="111"/>
      <c r="G117" s="72"/>
      <c r="H117" s="73"/>
    </row>
    <row r="118" spans="1:8" ht="15" customHeight="1">
      <c r="A118" s="63"/>
      <c r="B118" s="110"/>
      <c r="C118" s="37" t="s">
        <v>241</v>
      </c>
      <c r="D118" s="33" t="s">
        <v>9</v>
      </c>
      <c r="E118" s="34" t="s">
        <v>13</v>
      </c>
      <c r="F118" s="111"/>
      <c r="G118" s="72"/>
      <c r="H118" s="73"/>
    </row>
    <row r="119" spans="1:8" ht="15">
      <c r="A119" s="62" t="s">
        <v>73</v>
      </c>
      <c r="B119" s="110" t="s">
        <v>47</v>
      </c>
      <c r="C119" s="32" t="s">
        <v>242</v>
      </c>
      <c r="D119" s="33" t="s">
        <v>9</v>
      </c>
      <c r="E119" s="34" t="s">
        <v>14</v>
      </c>
      <c r="F119" s="111">
        <v>600000</v>
      </c>
      <c r="G119" s="72"/>
      <c r="H119" s="73">
        <f>G119*F119</f>
        <v>0</v>
      </c>
    </row>
    <row r="120" spans="1:8" ht="15" customHeight="1">
      <c r="A120" s="63"/>
      <c r="B120" s="110"/>
      <c r="C120" s="32" t="s">
        <v>201</v>
      </c>
      <c r="D120" s="33" t="s">
        <v>9</v>
      </c>
      <c r="E120" s="34" t="s">
        <v>14</v>
      </c>
      <c r="F120" s="111"/>
      <c r="G120" s="72"/>
      <c r="H120" s="73"/>
    </row>
    <row r="121" spans="1:8" ht="15">
      <c r="A121" s="63"/>
      <c r="B121" s="110"/>
      <c r="C121" s="32" t="s">
        <v>208</v>
      </c>
      <c r="D121" s="33" t="s">
        <v>9</v>
      </c>
      <c r="E121" s="34" t="s">
        <v>14</v>
      </c>
      <c r="F121" s="111"/>
      <c r="G121" s="72"/>
      <c r="H121" s="73"/>
    </row>
    <row r="122" spans="1:8" ht="15" customHeight="1">
      <c r="A122" s="64"/>
      <c r="B122" s="110"/>
      <c r="C122" s="37" t="s">
        <v>243</v>
      </c>
      <c r="D122" s="33" t="s">
        <v>9</v>
      </c>
      <c r="E122" s="34" t="s">
        <v>14</v>
      </c>
      <c r="F122" s="111"/>
      <c r="G122" s="72"/>
      <c r="H122" s="73"/>
    </row>
    <row r="123" spans="1:8" ht="15">
      <c r="A123" s="62" t="s">
        <v>74</v>
      </c>
      <c r="B123" s="110" t="s">
        <v>47</v>
      </c>
      <c r="C123" s="32" t="s">
        <v>244</v>
      </c>
      <c r="D123" s="33" t="s">
        <v>9</v>
      </c>
      <c r="E123" s="34" t="s">
        <v>14</v>
      </c>
      <c r="F123" s="111">
        <v>575000</v>
      </c>
      <c r="G123" s="72"/>
      <c r="H123" s="73">
        <f>G123*F123</f>
        <v>0</v>
      </c>
    </row>
    <row r="124" spans="1:8" ht="15" customHeight="1">
      <c r="A124" s="63"/>
      <c r="B124" s="110"/>
      <c r="C124" s="37" t="s">
        <v>204</v>
      </c>
      <c r="D124" s="33" t="s">
        <v>9</v>
      </c>
      <c r="E124" s="34" t="s">
        <v>14</v>
      </c>
      <c r="F124" s="111"/>
      <c r="G124" s="72"/>
      <c r="H124" s="73"/>
    </row>
    <row r="125" spans="1:8" ht="15" customHeight="1">
      <c r="A125" s="63"/>
      <c r="B125" s="110"/>
      <c r="C125" s="37" t="s">
        <v>205</v>
      </c>
      <c r="D125" s="33" t="s">
        <v>9</v>
      </c>
      <c r="E125" s="34" t="s">
        <v>14</v>
      </c>
      <c r="F125" s="111"/>
      <c r="G125" s="72"/>
      <c r="H125" s="73"/>
    </row>
    <row r="126" spans="1:8" ht="15" customHeight="1">
      <c r="A126" s="64"/>
      <c r="B126" s="110"/>
      <c r="C126" s="37" t="s">
        <v>206</v>
      </c>
      <c r="D126" s="33" t="s">
        <v>9</v>
      </c>
      <c r="E126" s="34" t="s">
        <v>14</v>
      </c>
      <c r="F126" s="111"/>
      <c r="G126" s="72"/>
      <c r="H126" s="73"/>
    </row>
    <row r="127" spans="1:8" ht="15" customHeight="1">
      <c r="A127" s="62" t="s">
        <v>75</v>
      </c>
      <c r="B127" s="110" t="s">
        <v>47</v>
      </c>
      <c r="C127" s="32" t="s">
        <v>201</v>
      </c>
      <c r="D127" s="33" t="s">
        <v>9</v>
      </c>
      <c r="E127" s="34" t="s">
        <v>14</v>
      </c>
      <c r="F127" s="111">
        <v>515000</v>
      </c>
      <c r="G127" s="72"/>
      <c r="H127" s="73">
        <f>G127*F127</f>
        <v>0</v>
      </c>
    </row>
    <row r="128" spans="1:8" ht="15" customHeight="1">
      <c r="A128" s="63"/>
      <c r="B128" s="110"/>
      <c r="C128" s="37" t="s">
        <v>204</v>
      </c>
      <c r="D128" s="33" t="s">
        <v>9</v>
      </c>
      <c r="E128" s="34" t="s">
        <v>14</v>
      </c>
      <c r="F128" s="111"/>
      <c r="G128" s="72"/>
      <c r="H128" s="73"/>
    </row>
    <row r="129" spans="1:8" ht="15" customHeight="1">
      <c r="A129" s="63"/>
      <c r="B129" s="110"/>
      <c r="C129" s="37" t="s">
        <v>245</v>
      </c>
      <c r="D129" s="33" t="s">
        <v>9</v>
      </c>
      <c r="E129" s="34" t="s">
        <v>14</v>
      </c>
      <c r="F129" s="111"/>
      <c r="G129" s="72"/>
      <c r="H129" s="73"/>
    </row>
    <row r="130" spans="1:8" ht="15" customHeight="1">
      <c r="A130" s="63"/>
      <c r="B130" s="110"/>
      <c r="C130" s="37" t="s">
        <v>197</v>
      </c>
      <c r="D130" s="33" t="s">
        <v>9</v>
      </c>
      <c r="E130" s="34" t="s">
        <v>14</v>
      </c>
      <c r="F130" s="111"/>
      <c r="G130" s="72"/>
      <c r="H130" s="73"/>
    </row>
    <row r="131" spans="1:8" ht="15" customHeight="1">
      <c r="A131" s="42" t="s">
        <v>76</v>
      </c>
      <c r="B131" s="61" t="s">
        <v>47</v>
      </c>
      <c r="C131" s="37" t="s">
        <v>204</v>
      </c>
      <c r="D131" s="33" t="s">
        <v>9</v>
      </c>
      <c r="E131" s="34" t="s">
        <v>14</v>
      </c>
      <c r="F131" s="71">
        <v>455000</v>
      </c>
      <c r="G131" s="72"/>
      <c r="H131" s="73">
        <f>G131*F131</f>
        <v>0</v>
      </c>
    </row>
    <row r="132" spans="1:8" ht="15" customHeight="1">
      <c r="A132" s="43"/>
      <c r="B132" s="61"/>
      <c r="C132" s="37" t="s">
        <v>205</v>
      </c>
      <c r="D132" s="33" t="s">
        <v>9</v>
      </c>
      <c r="E132" s="34" t="s">
        <v>14</v>
      </c>
      <c r="F132" s="71"/>
      <c r="G132" s="72"/>
      <c r="H132" s="73"/>
    </row>
    <row r="133" spans="1:8" ht="15" customHeight="1">
      <c r="A133" s="43"/>
      <c r="B133" s="61"/>
      <c r="C133" s="37" t="s">
        <v>246</v>
      </c>
      <c r="D133" s="33" t="s">
        <v>9</v>
      </c>
      <c r="E133" s="34" t="s">
        <v>14</v>
      </c>
      <c r="F133" s="71"/>
      <c r="G133" s="72"/>
      <c r="H133" s="73"/>
    </row>
    <row r="134" spans="1:8" ht="15" customHeight="1">
      <c r="A134" s="44"/>
      <c r="B134" s="61"/>
      <c r="C134" s="37" t="s">
        <v>247</v>
      </c>
      <c r="D134" s="33" t="s">
        <v>10</v>
      </c>
      <c r="E134" s="34" t="s">
        <v>14</v>
      </c>
      <c r="F134" s="71"/>
      <c r="G134" s="72"/>
      <c r="H134" s="73"/>
    </row>
    <row r="135" spans="1:8" ht="15" customHeight="1">
      <c r="A135" s="62" t="s">
        <v>77</v>
      </c>
      <c r="B135" s="110" t="s">
        <v>47</v>
      </c>
      <c r="C135" s="37" t="s">
        <v>201</v>
      </c>
      <c r="D135" s="33" t="s">
        <v>9</v>
      </c>
      <c r="E135" s="34" t="s">
        <v>14</v>
      </c>
      <c r="F135" s="111">
        <v>530000</v>
      </c>
      <c r="G135" s="72"/>
      <c r="H135" s="73">
        <f>G135*F135</f>
        <v>0</v>
      </c>
    </row>
    <row r="136" spans="1:8" ht="15" customHeight="1">
      <c r="A136" s="63"/>
      <c r="B136" s="110"/>
      <c r="C136" s="37" t="s">
        <v>201</v>
      </c>
      <c r="D136" s="33" t="s">
        <v>9</v>
      </c>
      <c r="E136" s="34" t="s">
        <v>14</v>
      </c>
      <c r="F136" s="111"/>
      <c r="G136" s="72"/>
      <c r="H136" s="73"/>
    </row>
    <row r="137" spans="1:8" ht="15" customHeight="1">
      <c r="A137" s="63"/>
      <c r="B137" s="110"/>
      <c r="C137" s="37" t="s">
        <v>197</v>
      </c>
      <c r="D137" s="33" t="s">
        <v>9</v>
      </c>
      <c r="E137" s="34" t="s">
        <v>14</v>
      </c>
      <c r="F137" s="111"/>
      <c r="G137" s="72"/>
      <c r="H137" s="73"/>
    </row>
    <row r="138" spans="1:8" ht="15" customHeight="1">
      <c r="A138" s="63"/>
      <c r="B138" s="110"/>
      <c r="C138" s="37" t="s">
        <v>248</v>
      </c>
      <c r="D138" s="33" t="s">
        <v>9</v>
      </c>
      <c r="E138" s="34" t="s">
        <v>14</v>
      </c>
      <c r="F138" s="111"/>
      <c r="G138" s="72"/>
      <c r="H138" s="73"/>
    </row>
    <row r="139" spans="1:8" ht="15" customHeight="1">
      <c r="A139" s="62" t="s">
        <v>78</v>
      </c>
      <c r="B139" s="110" t="s">
        <v>47</v>
      </c>
      <c r="C139" s="37" t="s">
        <v>201</v>
      </c>
      <c r="D139" s="33" t="s">
        <v>9</v>
      </c>
      <c r="E139" s="34" t="s">
        <v>14</v>
      </c>
      <c r="F139" s="111">
        <v>515000</v>
      </c>
      <c r="G139" s="72"/>
      <c r="H139" s="73">
        <f>G139*F139</f>
        <v>0</v>
      </c>
    </row>
    <row r="140" spans="1:8" ht="15" customHeight="1">
      <c r="A140" s="63"/>
      <c r="B140" s="110"/>
      <c r="C140" s="37" t="s">
        <v>204</v>
      </c>
      <c r="D140" s="33" t="s">
        <v>9</v>
      </c>
      <c r="E140" s="34" t="s">
        <v>14</v>
      </c>
      <c r="F140" s="111"/>
      <c r="G140" s="72"/>
      <c r="H140" s="73"/>
    </row>
    <row r="141" spans="1:8" ht="15" customHeight="1">
      <c r="A141" s="63"/>
      <c r="B141" s="110"/>
      <c r="C141" s="37" t="s">
        <v>207</v>
      </c>
      <c r="D141" s="33" t="s">
        <v>9</v>
      </c>
      <c r="E141" s="34" t="s">
        <v>14</v>
      </c>
      <c r="F141" s="111"/>
      <c r="G141" s="72"/>
      <c r="H141" s="73"/>
    </row>
    <row r="142" spans="1:8" ht="15" customHeight="1">
      <c r="A142" s="63"/>
      <c r="B142" s="110"/>
      <c r="C142" s="37" t="s">
        <v>243</v>
      </c>
      <c r="D142" s="33" t="s">
        <v>9</v>
      </c>
      <c r="E142" s="34" t="s">
        <v>14</v>
      </c>
      <c r="F142" s="111"/>
      <c r="G142" s="72"/>
      <c r="H142" s="73"/>
    </row>
    <row r="143" spans="1:8" ht="15" customHeight="1">
      <c r="A143" s="62" t="s">
        <v>79</v>
      </c>
      <c r="B143" s="110" t="s">
        <v>47</v>
      </c>
      <c r="C143" s="37" t="s">
        <v>249</v>
      </c>
      <c r="D143" s="33" t="s">
        <v>9</v>
      </c>
      <c r="E143" s="34" t="s">
        <v>14</v>
      </c>
      <c r="F143" s="112">
        <v>515000</v>
      </c>
      <c r="G143" s="72"/>
      <c r="H143" s="73">
        <f>G143*F143</f>
        <v>0</v>
      </c>
    </row>
    <row r="144" spans="1:8" ht="15" customHeight="1">
      <c r="A144" s="63"/>
      <c r="B144" s="110"/>
      <c r="C144" s="37" t="s">
        <v>204</v>
      </c>
      <c r="D144" s="33" t="s">
        <v>9</v>
      </c>
      <c r="E144" s="34" t="s">
        <v>14</v>
      </c>
      <c r="F144" s="113"/>
      <c r="G144" s="72"/>
      <c r="H144" s="73"/>
    </row>
    <row r="145" spans="1:8" ht="15" customHeight="1">
      <c r="A145" s="63"/>
      <c r="B145" s="110"/>
      <c r="C145" s="37" t="s">
        <v>197</v>
      </c>
      <c r="D145" s="33" t="s">
        <v>9</v>
      </c>
      <c r="E145" s="34" t="s">
        <v>14</v>
      </c>
      <c r="F145" s="113"/>
      <c r="G145" s="72"/>
      <c r="H145" s="73"/>
    </row>
    <row r="146" spans="1:8" ht="15" customHeight="1">
      <c r="A146" s="64"/>
      <c r="B146" s="110"/>
      <c r="C146" s="37" t="s">
        <v>248</v>
      </c>
      <c r="D146" s="33" t="s">
        <v>9</v>
      </c>
      <c r="E146" s="34" t="s">
        <v>14</v>
      </c>
      <c r="F146" s="114"/>
      <c r="G146" s="72"/>
      <c r="H146" s="73"/>
    </row>
    <row r="147" spans="1:8" ht="15" customHeight="1">
      <c r="A147" s="42" t="s">
        <v>80</v>
      </c>
      <c r="B147" s="61" t="s">
        <v>174</v>
      </c>
      <c r="C147" s="37" t="s">
        <v>214</v>
      </c>
      <c r="D147" s="33" t="s">
        <v>9</v>
      </c>
      <c r="E147" s="34" t="s">
        <v>14</v>
      </c>
      <c r="F147" s="71">
        <v>410000</v>
      </c>
      <c r="G147" s="72"/>
      <c r="H147" s="73">
        <f>G147*F147</f>
        <v>0</v>
      </c>
    </row>
    <row r="148" spans="1:8" ht="15" customHeight="1">
      <c r="A148" s="43"/>
      <c r="B148" s="61"/>
      <c r="C148" s="37" t="s">
        <v>215</v>
      </c>
      <c r="D148" s="33" t="s">
        <v>9</v>
      </c>
      <c r="E148" s="34" t="s">
        <v>14</v>
      </c>
      <c r="F148" s="71"/>
      <c r="G148" s="72"/>
      <c r="H148" s="73"/>
    </row>
    <row r="149" spans="1:8" ht="15" customHeight="1">
      <c r="A149" s="43"/>
      <c r="B149" s="61"/>
      <c r="C149" s="37" t="s">
        <v>216</v>
      </c>
      <c r="D149" s="33" t="s">
        <v>9</v>
      </c>
      <c r="E149" s="34" t="s">
        <v>14</v>
      </c>
      <c r="F149" s="71"/>
      <c r="G149" s="72"/>
      <c r="H149" s="73"/>
    </row>
    <row r="150" spans="1:9" s="3" customFormat="1" ht="15" customHeight="1">
      <c r="A150" s="44"/>
      <c r="B150" s="61"/>
      <c r="C150" s="37" t="s">
        <v>217</v>
      </c>
      <c r="D150" s="33" t="s">
        <v>9</v>
      </c>
      <c r="E150" s="34" t="s">
        <v>14</v>
      </c>
      <c r="F150" s="71"/>
      <c r="G150" s="72"/>
      <c r="H150" s="73"/>
      <c r="I150" s="2"/>
    </row>
    <row r="151" spans="1:8" ht="15" customHeight="1">
      <c r="A151" s="42" t="s">
        <v>81</v>
      </c>
      <c r="B151" s="61" t="s">
        <v>47</v>
      </c>
      <c r="C151" s="37" t="s">
        <v>204</v>
      </c>
      <c r="D151" s="33" t="s">
        <v>9</v>
      </c>
      <c r="E151" s="34" t="s">
        <v>14</v>
      </c>
      <c r="F151" s="71">
        <v>500000</v>
      </c>
      <c r="G151" s="72"/>
      <c r="H151" s="73">
        <f>G151*F151</f>
        <v>0</v>
      </c>
    </row>
    <row r="152" spans="1:8" ht="15" customHeight="1">
      <c r="A152" s="43"/>
      <c r="B152" s="61"/>
      <c r="C152" s="37" t="s">
        <v>204</v>
      </c>
      <c r="D152" s="33" t="s">
        <v>9</v>
      </c>
      <c r="E152" s="34" t="s">
        <v>14</v>
      </c>
      <c r="F152" s="71"/>
      <c r="G152" s="72"/>
      <c r="H152" s="73"/>
    </row>
    <row r="153" spans="1:8" ht="15" customHeight="1">
      <c r="A153" s="43"/>
      <c r="B153" s="61"/>
      <c r="C153" s="37" t="s">
        <v>205</v>
      </c>
      <c r="D153" s="33" t="s">
        <v>9</v>
      </c>
      <c r="E153" s="34" t="s">
        <v>14</v>
      </c>
      <c r="F153" s="71"/>
      <c r="G153" s="72"/>
      <c r="H153" s="73"/>
    </row>
    <row r="154" spans="1:8" ht="15" customHeight="1">
      <c r="A154" s="44"/>
      <c r="B154" s="61"/>
      <c r="C154" s="37" t="s">
        <v>206</v>
      </c>
      <c r="D154" s="33" t="s">
        <v>9</v>
      </c>
      <c r="E154" s="34" t="s">
        <v>14</v>
      </c>
      <c r="F154" s="71"/>
      <c r="G154" s="72"/>
      <c r="H154" s="73"/>
    </row>
    <row r="155" spans="1:8" ht="15" customHeight="1">
      <c r="A155" s="42" t="s">
        <v>82</v>
      </c>
      <c r="B155" s="61" t="s">
        <v>47</v>
      </c>
      <c r="C155" s="37" t="s">
        <v>204</v>
      </c>
      <c r="D155" s="33" t="s">
        <v>9</v>
      </c>
      <c r="E155" s="34" t="s">
        <v>14</v>
      </c>
      <c r="F155" s="71">
        <v>475000</v>
      </c>
      <c r="G155" s="72"/>
      <c r="H155" s="73">
        <f>G155*F155</f>
        <v>0</v>
      </c>
    </row>
    <row r="156" spans="1:8" ht="15" customHeight="1">
      <c r="A156" s="43"/>
      <c r="B156" s="61"/>
      <c r="C156" s="37" t="s">
        <v>250</v>
      </c>
      <c r="D156" s="33" t="s">
        <v>9</v>
      </c>
      <c r="E156" s="34" t="s">
        <v>14</v>
      </c>
      <c r="F156" s="71"/>
      <c r="G156" s="72"/>
      <c r="H156" s="73"/>
    </row>
    <row r="157" spans="1:8" ht="15" customHeight="1">
      <c r="A157" s="43"/>
      <c r="B157" s="61"/>
      <c r="C157" s="37" t="s">
        <v>205</v>
      </c>
      <c r="D157" s="33" t="s">
        <v>9</v>
      </c>
      <c r="E157" s="34" t="s">
        <v>14</v>
      </c>
      <c r="F157" s="71"/>
      <c r="G157" s="72"/>
      <c r="H157" s="73"/>
    </row>
    <row r="158" spans="1:8" ht="15" customHeight="1">
      <c r="A158" s="44"/>
      <c r="B158" s="61"/>
      <c r="C158" s="37" t="s">
        <v>251</v>
      </c>
      <c r="D158" s="33" t="s">
        <v>9</v>
      </c>
      <c r="E158" s="34" t="s">
        <v>14</v>
      </c>
      <c r="F158" s="71"/>
      <c r="G158" s="72"/>
      <c r="H158" s="73"/>
    </row>
    <row r="159" spans="1:8" ht="15" customHeight="1">
      <c r="A159" s="42" t="s">
        <v>83</v>
      </c>
      <c r="B159" s="61" t="s">
        <v>47</v>
      </c>
      <c r="C159" s="37" t="s">
        <v>209</v>
      </c>
      <c r="D159" s="33" t="s">
        <v>9</v>
      </c>
      <c r="E159" s="34" t="s">
        <v>14</v>
      </c>
      <c r="F159" s="71">
        <v>490000</v>
      </c>
      <c r="G159" s="72"/>
      <c r="H159" s="73">
        <f>G159*F159</f>
        <v>0</v>
      </c>
    </row>
    <row r="160" spans="1:8" ht="15" customHeight="1">
      <c r="A160" s="43"/>
      <c r="B160" s="61"/>
      <c r="C160" s="37" t="s">
        <v>205</v>
      </c>
      <c r="D160" s="33" t="s">
        <v>9</v>
      </c>
      <c r="E160" s="34" t="s">
        <v>14</v>
      </c>
      <c r="F160" s="71"/>
      <c r="G160" s="72"/>
      <c r="H160" s="73"/>
    </row>
    <row r="161" spans="1:8" ht="15" customHeight="1">
      <c r="A161" s="43"/>
      <c r="B161" s="61"/>
      <c r="C161" s="37" t="s">
        <v>197</v>
      </c>
      <c r="D161" s="33" t="s">
        <v>9</v>
      </c>
      <c r="E161" s="34" t="s">
        <v>14</v>
      </c>
      <c r="F161" s="71"/>
      <c r="G161" s="72"/>
      <c r="H161" s="73"/>
    </row>
    <row r="162" spans="1:8" ht="15" customHeight="1">
      <c r="A162" s="42" t="s">
        <v>84</v>
      </c>
      <c r="B162" s="61" t="s">
        <v>49</v>
      </c>
      <c r="C162" s="37" t="s">
        <v>252</v>
      </c>
      <c r="D162" s="33" t="s">
        <v>9</v>
      </c>
      <c r="E162" s="34" t="s">
        <v>15</v>
      </c>
      <c r="F162" s="71">
        <v>470000</v>
      </c>
      <c r="G162" s="72"/>
      <c r="H162" s="73">
        <f>G162*F162</f>
        <v>0</v>
      </c>
    </row>
    <row r="163" spans="1:8" ht="15" customHeight="1">
      <c r="A163" s="43"/>
      <c r="B163" s="61"/>
      <c r="C163" s="37" t="s">
        <v>210</v>
      </c>
      <c r="D163" s="33" t="s">
        <v>9</v>
      </c>
      <c r="E163" s="34" t="s">
        <v>15</v>
      </c>
      <c r="F163" s="71"/>
      <c r="G163" s="72"/>
      <c r="H163" s="73"/>
    </row>
    <row r="164" spans="1:8" ht="15" customHeight="1">
      <c r="A164" s="43"/>
      <c r="B164" s="61"/>
      <c r="C164" s="37" t="s">
        <v>254</v>
      </c>
      <c r="D164" s="33" t="s">
        <v>9</v>
      </c>
      <c r="E164" s="34" t="s">
        <v>15</v>
      </c>
      <c r="F164" s="71"/>
      <c r="G164" s="72"/>
      <c r="H164" s="73"/>
    </row>
    <row r="165" spans="1:8" ht="15" customHeight="1">
      <c r="A165" s="44"/>
      <c r="B165" s="61"/>
      <c r="C165" s="37" t="s">
        <v>253</v>
      </c>
      <c r="D165" s="33" t="s">
        <v>10</v>
      </c>
      <c r="E165" s="34" t="s">
        <v>14</v>
      </c>
      <c r="F165" s="71"/>
      <c r="G165" s="72"/>
      <c r="H165" s="73"/>
    </row>
    <row r="166" spans="1:8" ht="15" customHeight="1">
      <c r="A166" s="42" t="s">
        <v>85</v>
      </c>
      <c r="B166" s="61" t="s">
        <v>49</v>
      </c>
      <c r="C166" s="37" t="s">
        <v>211</v>
      </c>
      <c r="D166" s="33" t="s">
        <v>9</v>
      </c>
      <c r="E166" s="34" t="s">
        <v>15</v>
      </c>
      <c r="F166" s="71">
        <v>435000</v>
      </c>
      <c r="G166" s="72"/>
      <c r="H166" s="73">
        <f>G166*F166</f>
        <v>0</v>
      </c>
    </row>
    <row r="167" spans="1:8" ht="15" customHeight="1">
      <c r="A167" s="43"/>
      <c r="B167" s="61"/>
      <c r="C167" s="37" t="s">
        <v>210</v>
      </c>
      <c r="D167" s="33" t="s">
        <v>9</v>
      </c>
      <c r="E167" s="34" t="s">
        <v>15</v>
      </c>
      <c r="F167" s="71"/>
      <c r="G167" s="72"/>
      <c r="H167" s="73"/>
    </row>
    <row r="168" spans="1:8" ht="15" customHeight="1">
      <c r="A168" s="43"/>
      <c r="B168" s="61"/>
      <c r="C168" s="37" t="s">
        <v>255</v>
      </c>
      <c r="D168" s="33" t="s">
        <v>9</v>
      </c>
      <c r="E168" s="34" t="s">
        <v>15</v>
      </c>
      <c r="F168" s="71"/>
      <c r="G168" s="72"/>
      <c r="H168" s="73"/>
    </row>
    <row r="169" spans="1:8" ht="15" customHeight="1">
      <c r="A169" s="43"/>
      <c r="B169" s="61"/>
      <c r="C169" s="37" t="s">
        <v>256</v>
      </c>
      <c r="D169" s="33" t="s">
        <v>10</v>
      </c>
      <c r="E169" s="34" t="s">
        <v>14</v>
      </c>
      <c r="F169" s="71"/>
      <c r="G169" s="72"/>
      <c r="H169" s="73"/>
    </row>
    <row r="170" spans="1:8" ht="15" customHeight="1">
      <c r="A170" s="117" t="s">
        <v>86</v>
      </c>
      <c r="B170" s="61" t="s">
        <v>49</v>
      </c>
      <c r="C170" s="37" t="s">
        <v>211</v>
      </c>
      <c r="D170" s="33" t="s">
        <v>9</v>
      </c>
      <c r="E170" s="34" t="s">
        <v>15</v>
      </c>
      <c r="F170" s="71">
        <v>415000</v>
      </c>
      <c r="G170" s="72"/>
      <c r="H170" s="73">
        <f>G170*F170</f>
        <v>0</v>
      </c>
    </row>
    <row r="171" spans="1:8" ht="15" customHeight="1">
      <c r="A171" s="118"/>
      <c r="B171" s="61"/>
      <c r="C171" s="37" t="s">
        <v>257</v>
      </c>
      <c r="D171" s="33" t="s">
        <v>9</v>
      </c>
      <c r="E171" s="34" t="s">
        <v>15</v>
      </c>
      <c r="F171" s="71"/>
      <c r="G171" s="72"/>
      <c r="H171" s="73"/>
    </row>
    <row r="172" spans="1:8" ht="15" customHeight="1">
      <c r="A172" s="118"/>
      <c r="B172" s="61"/>
      <c r="C172" s="37" t="s">
        <v>258</v>
      </c>
      <c r="D172" s="33" t="s">
        <v>9</v>
      </c>
      <c r="E172" s="34" t="s">
        <v>15</v>
      </c>
      <c r="F172" s="71"/>
      <c r="G172" s="72"/>
      <c r="H172" s="73"/>
    </row>
    <row r="173" spans="1:8" ht="15" customHeight="1">
      <c r="A173" s="119"/>
      <c r="B173" s="61"/>
      <c r="C173" s="37" t="s">
        <v>247</v>
      </c>
      <c r="D173" s="33" t="s">
        <v>10</v>
      </c>
      <c r="E173" s="34" t="s">
        <v>14</v>
      </c>
      <c r="F173" s="71"/>
      <c r="G173" s="72"/>
      <c r="H173" s="73"/>
    </row>
    <row r="174" spans="1:8" ht="15" customHeight="1">
      <c r="A174" s="117" t="s">
        <v>87</v>
      </c>
      <c r="B174" s="61" t="s">
        <v>49</v>
      </c>
      <c r="C174" s="37" t="s">
        <v>213</v>
      </c>
      <c r="D174" s="33" t="s">
        <v>9</v>
      </c>
      <c r="E174" s="34" t="s">
        <v>15</v>
      </c>
      <c r="F174" s="71">
        <v>415000</v>
      </c>
      <c r="G174" s="72"/>
      <c r="H174" s="73">
        <f>G174*F174</f>
        <v>0</v>
      </c>
    </row>
    <row r="175" spans="1:8" ht="15" customHeight="1">
      <c r="A175" s="118"/>
      <c r="B175" s="61"/>
      <c r="C175" s="37" t="s">
        <v>219</v>
      </c>
      <c r="D175" s="33" t="s">
        <v>9</v>
      </c>
      <c r="E175" s="34" t="s">
        <v>15</v>
      </c>
      <c r="F175" s="71"/>
      <c r="G175" s="72"/>
      <c r="H175" s="73"/>
    </row>
    <row r="176" spans="1:8" ht="15" customHeight="1">
      <c r="A176" s="118"/>
      <c r="B176" s="61"/>
      <c r="C176" s="37" t="s">
        <v>212</v>
      </c>
      <c r="D176" s="33" t="s">
        <v>9</v>
      </c>
      <c r="E176" s="34" t="s">
        <v>15</v>
      </c>
      <c r="F176" s="71"/>
      <c r="G176" s="72"/>
      <c r="H176" s="73"/>
    </row>
    <row r="177" spans="1:8" ht="15" customHeight="1">
      <c r="A177" s="117" t="s">
        <v>88</v>
      </c>
      <c r="B177" s="61" t="s">
        <v>220</v>
      </c>
      <c r="C177" s="37" t="s">
        <v>211</v>
      </c>
      <c r="D177" s="33" t="s">
        <v>9</v>
      </c>
      <c r="E177" s="34" t="s">
        <v>15</v>
      </c>
      <c r="F177" s="71">
        <v>370000</v>
      </c>
      <c r="G177" s="72"/>
      <c r="H177" s="73">
        <f>G177*F177</f>
        <v>0</v>
      </c>
    </row>
    <row r="178" spans="1:8" ht="15" customHeight="1">
      <c r="A178" s="118"/>
      <c r="B178" s="61"/>
      <c r="C178" s="37" t="s">
        <v>210</v>
      </c>
      <c r="D178" s="33" t="s">
        <v>9</v>
      </c>
      <c r="E178" s="34" t="s">
        <v>15</v>
      </c>
      <c r="F178" s="71"/>
      <c r="G178" s="72"/>
      <c r="H178" s="73"/>
    </row>
    <row r="179" spans="1:8" ht="15" customHeight="1">
      <c r="A179" s="118"/>
      <c r="B179" s="61"/>
      <c r="C179" s="37" t="s">
        <v>218</v>
      </c>
      <c r="D179" s="33" t="s">
        <v>9</v>
      </c>
      <c r="E179" s="34" t="s">
        <v>15</v>
      </c>
      <c r="F179" s="71"/>
      <c r="G179" s="72"/>
      <c r="H179" s="73"/>
    </row>
    <row r="180" spans="1:8" ht="15" customHeight="1">
      <c r="A180" s="119"/>
      <c r="B180" s="61"/>
      <c r="C180" s="37" t="s">
        <v>259</v>
      </c>
      <c r="D180" s="33" t="s">
        <v>9</v>
      </c>
      <c r="E180" s="34" t="s">
        <v>15</v>
      </c>
      <c r="F180" s="71"/>
      <c r="G180" s="72"/>
      <c r="H180" s="73"/>
    </row>
    <row r="181" spans="1:8" ht="15" customHeight="1">
      <c r="A181" s="117" t="s">
        <v>89</v>
      </c>
      <c r="B181" s="61" t="s">
        <v>220</v>
      </c>
      <c r="C181" s="37" t="s">
        <v>260</v>
      </c>
      <c r="D181" s="33" t="s">
        <v>10</v>
      </c>
      <c r="E181" s="34" t="s">
        <v>16</v>
      </c>
      <c r="F181" s="71">
        <v>400000</v>
      </c>
      <c r="G181" s="72"/>
      <c r="H181" s="73">
        <f>G181*F181</f>
        <v>0</v>
      </c>
    </row>
    <row r="182" spans="1:8" ht="15" customHeight="1">
      <c r="A182" s="118"/>
      <c r="B182" s="61"/>
      <c r="C182" s="37" t="s">
        <v>261</v>
      </c>
      <c r="D182" s="33" t="s">
        <v>10</v>
      </c>
      <c r="E182" s="34" t="s">
        <v>16</v>
      </c>
      <c r="F182" s="71"/>
      <c r="G182" s="72"/>
      <c r="H182" s="73"/>
    </row>
    <row r="183" spans="1:8" ht="15" customHeight="1">
      <c r="A183" s="118"/>
      <c r="B183" s="61"/>
      <c r="C183" s="37" t="s">
        <v>222</v>
      </c>
      <c r="D183" s="33" t="s">
        <v>10</v>
      </c>
      <c r="E183" s="34" t="s">
        <v>16</v>
      </c>
      <c r="F183" s="71"/>
      <c r="G183" s="72"/>
      <c r="H183" s="73"/>
    </row>
    <row r="184" spans="1:8" ht="15" customHeight="1">
      <c r="A184" s="119"/>
      <c r="B184" s="61"/>
      <c r="C184" s="37" t="s">
        <v>223</v>
      </c>
      <c r="D184" s="33" t="s">
        <v>10</v>
      </c>
      <c r="E184" s="34" t="s">
        <v>16</v>
      </c>
      <c r="F184" s="71"/>
      <c r="G184" s="72"/>
      <c r="H184" s="73"/>
    </row>
    <row r="185" spans="1:8" ht="15" customHeight="1">
      <c r="A185" s="117" t="s">
        <v>90</v>
      </c>
      <c r="B185" s="61" t="s">
        <v>50</v>
      </c>
      <c r="C185" s="37" t="s">
        <v>262</v>
      </c>
      <c r="D185" s="33" t="s">
        <v>10</v>
      </c>
      <c r="E185" s="34" t="s">
        <v>16</v>
      </c>
      <c r="F185" s="71">
        <v>370000</v>
      </c>
      <c r="G185" s="72"/>
      <c r="H185" s="73">
        <f>G185*F185</f>
        <v>0</v>
      </c>
    </row>
    <row r="186" spans="1:8" ht="15" customHeight="1">
      <c r="A186" s="118"/>
      <c r="B186" s="61"/>
      <c r="C186" s="37" t="s">
        <v>224</v>
      </c>
      <c r="D186" s="33" t="s">
        <v>10</v>
      </c>
      <c r="E186" s="34" t="s">
        <v>16</v>
      </c>
      <c r="F186" s="71"/>
      <c r="G186" s="72"/>
      <c r="H186" s="73"/>
    </row>
    <row r="187" spans="1:8" ht="15" customHeight="1">
      <c r="A187" s="119"/>
      <c r="B187" s="61"/>
      <c r="C187" s="37" t="s">
        <v>222</v>
      </c>
      <c r="D187" s="33" t="s">
        <v>10</v>
      </c>
      <c r="E187" s="34" t="s">
        <v>16</v>
      </c>
      <c r="F187" s="71"/>
      <c r="G187" s="72"/>
      <c r="H187" s="73"/>
    </row>
    <row r="188" spans="1:8" ht="15" customHeight="1">
      <c r="A188" s="117" t="s">
        <v>91</v>
      </c>
      <c r="B188" s="61" t="s">
        <v>50</v>
      </c>
      <c r="C188" s="37" t="s">
        <v>221</v>
      </c>
      <c r="D188" s="33" t="s">
        <v>10</v>
      </c>
      <c r="E188" s="34" t="s">
        <v>16</v>
      </c>
      <c r="F188" s="71">
        <v>355000</v>
      </c>
      <c r="G188" s="72"/>
      <c r="H188" s="73">
        <f>G188*F188</f>
        <v>0</v>
      </c>
    </row>
    <row r="189" spans="1:8" ht="15" customHeight="1">
      <c r="A189" s="118"/>
      <c r="B189" s="61"/>
      <c r="C189" s="37" t="s">
        <v>263</v>
      </c>
      <c r="D189" s="33" t="s">
        <v>10</v>
      </c>
      <c r="E189" s="34" t="s">
        <v>16</v>
      </c>
      <c r="F189" s="71"/>
      <c r="G189" s="72"/>
      <c r="H189" s="73"/>
    </row>
    <row r="190" spans="1:8" ht="15" customHeight="1">
      <c r="A190" s="118"/>
      <c r="B190" s="61"/>
      <c r="C190" s="37" t="s">
        <v>222</v>
      </c>
      <c r="D190" s="33" t="s">
        <v>10</v>
      </c>
      <c r="E190" s="34" t="s">
        <v>16</v>
      </c>
      <c r="F190" s="71"/>
      <c r="G190" s="72"/>
      <c r="H190" s="73"/>
    </row>
    <row r="191" spans="1:8" ht="15" customHeight="1">
      <c r="A191" s="119"/>
      <c r="B191" s="61"/>
      <c r="C191" s="37" t="s">
        <v>264</v>
      </c>
      <c r="D191" s="33" t="s">
        <v>10</v>
      </c>
      <c r="E191" s="34" t="s">
        <v>16</v>
      </c>
      <c r="F191" s="71"/>
      <c r="G191" s="72"/>
      <c r="H191" s="73"/>
    </row>
    <row r="192" spans="1:8" ht="15" customHeight="1">
      <c r="A192" s="117" t="s">
        <v>92</v>
      </c>
      <c r="B192" s="61" t="s">
        <v>50</v>
      </c>
      <c r="C192" s="37" t="s">
        <v>263</v>
      </c>
      <c r="D192" s="33" t="s">
        <v>10</v>
      </c>
      <c r="E192" s="34" t="s">
        <v>16</v>
      </c>
      <c r="F192" s="71">
        <v>340000</v>
      </c>
      <c r="G192" s="72"/>
      <c r="H192" s="73">
        <f>G192*F192</f>
        <v>0</v>
      </c>
    </row>
    <row r="193" spans="1:8" ht="15" customHeight="1">
      <c r="A193" s="118"/>
      <c r="B193" s="61"/>
      <c r="C193" s="37" t="s">
        <v>263</v>
      </c>
      <c r="D193" s="33" t="s">
        <v>10</v>
      </c>
      <c r="E193" s="34" t="s">
        <v>16</v>
      </c>
      <c r="F193" s="71"/>
      <c r="G193" s="72"/>
      <c r="H193" s="73"/>
    </row>
    <row r="194" spans="1:8" ht="15" customHeight="1">
      <c r="A194" s="118"/>
      <c r="B194" s="61"/>
      <c r="C194" s="37" t="s">
        <v>224</v>
      </c>
      <c r="D194" s="33" t="s">
        <v>10</v>
      </c>
      <c r="E194" s="34" t="s">
        <v>16</v>
      </c>
      <c r="F194" s="71"/>
      <c r="G194" s="72"/>
      <c r="H194" s="73"/>
    </row>
    <row r="195" spans="1:8" ht="15" customHeight="1">
      <c r="A195" s="118"/>
      <c r="B195" s="61"/>
      <c r="C195" s="37" t="s">
        <v>265</v>
      </c>
      <c r="D195" s="33" t="s">
        <v>10</v>
      </c>
      <c r="E195" s="34" t="s">
        <v>16</v>
      </c>
      <c r="F195" s="71"/>
      <c r="G195" s="72"/>
      <c r="H195" s="73"/>
    </row>
    <row r="196" spans="1:8" ht="15" customHeight="1">
      <c r="A196" s="117" t="s">
        <v>175</v>
      </c>
      <c r="B196" s="61" t="s">
        <v>178</v>
      </c>
      <c r="C196" s="37" t="s">
        <v>225</v>
      </c>
      <c r="D196" s="33" t="s">
        <v>10</v>
      </c>
      <c r="E196" s="34" t="s">
        <v>57</v>
      </c>
      <c r="F196" s="71">
        <v>240000</v>
      </c>
      <c r="G196" s="72"/>
      <c r="H196" s="73">
        <f>G196*F196</f>
        <v>0</v>
      </c>
    </row>
    <row r="197" spans="1:8" ht="15" customHeight="1">
      <c r="A197" s="118"/>
      <c r="B197" s="61"/>
      <c r="C197" s="37" t="s">
        <v>226</v>
      </c>
      <c r="D197" s="33" t="s">
        <v>10</v>
      </c>
      <c r="E197" s="34" t="s">
        <v>57</v>
      </c>
      <c r="F197" s="71"/>
      <c r="G197" s="72"/>
      <c r="H197" s="73"/>
    </row>
    <row r="198" spans="1:8" ht="15" customHeight="1">
      <c r="A198" s="118"/>
      <c r="B198" s="61"/>
      <c r="C198" s="37" t="s">
        <v>227</v>
      </c>
      <c r="D198" s="33" t="s">
        <v>10</v>
      </c>
      <c r="E198" s="34" t="s">
        <v>57</v>
      </c>
      <c r="F198" s="71"/>
      <c r="G198" s="72"/>
      <c r="H198" s="73"/>
    </row>
    <row r="199" spans="1:8" ht="15" customHeight="1">
      <c r="A199" s="42" t="s">
        <v>176</v>
      </c>
      <c r="B199" s="61" t="s">
        <v>177</v>
      </c>
      <c r="C199" s="37" t="s">
        <v>214</v>
      </c>
      <c r="D199" s="33" t="s">
        <v>12</v>
      </c>
      <c r="E199" s="34" t="s">
        <v>14</v>
      </c>
      <c r="F199" s="71">
        <v>415000</v>
      </c>
      <c r="G199" s="72"/>
      <c r="H199" s="73">
        <f>G199*F199</f>
        <v>0</v>
      </c>
    </row>
    <row r="200" spans="1:8" ht="15" customHeight="1">
      <c r="A200" s="43"/>
      <c r="B200" s="61"/>
      <c r="C200" s="37" t="s">
        <v>228</v>
      </c>
      <c r="D200" s="33" t="s">
        <v>12</v>
      </c>
      <c r="E200" s="34" t="s">
        <v>14</v>
      </c>
      <c r="F200" s="71"/>
      <c r="G200" s="72"/>
      <c r="H200" s="73"/>
    </row>
    <row r="201" spans="1:8" ht="15" customHeight="1">
      <c r="A201" s="43"/>
      <c r="B201" s="61"/>
      <c r="C201" s="37" t="s">
        <v>229</v>
      </c>
      <c r="D201" s="33" t="s">
        <v>12</v>
      </c>
      <c r="E201" s="34" t="s">
        <v>14</v>
      </c>
      <c r="F201" s="71"/>
      <c r="G201" s="72"/>
      <c r="H201" s="73"/>
    </row>
    <row r="202" spans="1:8" ht="15" customHeight="1">
      <c r="A202" s="44"/>
      <c r="B202" s="61"/>
      <c r="C202" s="37" t="s">
        <v>216</v>
      </c>
      <c r="D202" s="33" t="s">
        <v>12</v>
      </c>
      <c r="E202" s="34" t="s">
        <v>14</v>
      </c>
      <c r="F202" s="71"/>
      <c r="G202" s="72"/>
      <c r="H202" s="73"/>
    </row>
    <row r="203" spans="1:8" ht="23.25" customHeight="1">
      <c r="A203" s="45" t="s">
        <v>62</v>
      </c>
      <c r="B203" s="46"/>
      <c r="C203" s="46"/>
      <c r="D203" s="47"/>
      <c r="E203" s="57" t="s">
        <v>126</v>
      </c>
      <c r="F203" s="58"/>
      <c r="G203" s="21" t="s">
        <v>127</v>
      </c>
      <c r="H203" s="23">
        <f>SUM(H16:H202)</f>
        <v>0</v>
      </c>
    </row>
    <row r="204" spans="1:8" ht="18.75">
      <c r="A204" s="48"/>
      <c r="B204" s="49"/>
      <c r="C204" s="49"/>
      <c r="D204" s="50"/>
      <c r="E204" s="116" t="s">
        <v>63</v>
      </c>
      <c r="F204" s="116"/>
      <c r="G204" s="14">
        <v>0</v>
      </c>
      <c r="H204" s="24">
        <f>H203*G204/100</f>
        <v>0</v>
      </c>
    </row>
    <row r="205" spans="1:8" ht="18.75">
      <c r="A205" s="51"/>
      <c r="B205" s="52"/>
      <c r="C205" s="52"/>
      <c r="D205" s="53"/>
      <c r="E205" s="115" t="s">
        <v>64</v>
      </c>
      <c r="F205" s="115"/>
      <c r="G205" s="115"/>
      <c r="H205" s="25">
        <v>0</v>
      </c>
    </row>
    <row r="206" spans="1:8" ht="33" customHeight="1" thickBot="1">
      <c r="A206" s="54"/>
      <c r="B206" s="55"/>
      <c r="C206" s="55"/>
      <c r="D206" s="56"/>
      <c r="E206" s="59" t="s">
        <v>234</v>
      </c>
      <c r="F206" s="60"/>
      <c r="G206" s="22" t="s">
        <v>127</v>
      </c>
      <c r="H206" s="26">
        <f>H203-H204-H205</f>
        <v>0</v>
      </c>
    </row>
  </sheetData>
  <sheetProtection password="FE90" sheet="1" selectLockedCells="1"/>
  <autoFilter ref="G15:G206"/>
  <mergeCells count="187">
    <mergeCell ref="H199:H202"/>
    <mergeCell ref="H192:H195"/>
    <mergeCell ref="F196:F198"/>
    <mergeCell ref="G162:G165"/>
    <mergeCell ref="H166:H169"/>
    <mergeCell ref="F135:F138"/>
    <mergeCell ref="F199:F202"/>
    <mergeCell ref="F192:F195"/>
    <mergeCell ref="G192:G195"/>
    <mergeCell ref="A196:A198"/>
    <mergeCell ref="B196:B198"/>
    <mergeCell ref="C77:C80"/>
    <mergeCell ref="C81:C82"/>
    <mergeCell ref="C84:C85"/>
    <mergeCell ref="G199:G202"/>
    <mergeCell ref="A181:A184"/>
    <mergeCell ref="A185:A187"/>
    <mergeCell ref="G196:G198"/>
    <mergeCell ref="H196:H198"/>
    <mergeCell ref="H143:H146"/>
    <mergeCell ref="E204:F204"/>
    <mergeCell ref="B151:B154"/>
    <mergeCell ref="B155:B158"/>
    <mergeCell ref="B166:B169"/>
    <mergeCell ref="B162:B165"/>
    <mergeCell ref="F151:F154"/>
    <mergeCell ref="G151:G154"/>
    <mergeCell ref="H151:H154"/>
    <mergeCell ref="C8:D8"/>
    <mergeCell ref="F155:F158"/>
    <mergeCell ref="F166:F169"/>
    <mergeCell ref="G166:G169"/>
    <mergeCell ref="F162:F165"/>
    <mergeCell ref="B147:B150"/>
    <mergeCell ref="F147:F150"/>
    <mergeCell ref="G147:G150"/>
    <mergeCell ref="H147:H150"/>
    <mergeCell ref="F8:H8"/>
    <mergeCell ref="H155:H158"/>
    <mergeCell ref="F139:F142"/>
    <mergeCell ref="G139:G142"/>
    <mergeCell ref="H139:H142"/>
    <mergeCell ref="B139:B142"/>
    <mergeCell ref="G143:G146"/>
    <mergeCell ref="G135:G138"/>
    <mergeCell ref="B105:B107"/>
    <mergeCell ref="B127:B130"/>
    <mergeCell ref="F127:F130"/>
    <mergeCell ref="G127:G130"/>
    <mergeCell ref="B108:B111"/>
    <mergeCell ref="B115:B118"/>
    <mergeCell ref="F123:F126"/>
    <mergeCell ref="F119:F122"/>
    <mergeCell ref="B135:B138"/>
    <mergeCell ref="B143:B146"/>
    <mergeCell ref="F143:F146"/>
    <mergeCell ref="G115:G118"/>
    <mergeCell ref="G119:G122"/>
    <mergeCell ref="B112:B114"/>
    <mergeCell ref="H119:H122"/>
    <mergeCell ref="H123:H126"/>
    <mergeCell ref="H115:H118"/>
    <mergeCell ref="F112:F114"/>
    <mergeCell ref="B123:B126"/>
    <mergeCell ref="G123:G126"/>
    <mergeCell ref="G112:G114"/>
    <mergeCell ref="C13:D13"/>
    <mergeCell ref="F13:H13"/>
    <mergeCell ref="F105:F107"/>
    <mergeCell ref="G105:G107"/>
    <mergeCell ref="H105:H107"/>
    <mergeCell ref="C42:C45"/>
    <mergeCell ref="H95:H99"/>
    <mergeCell ref="C54:C57"/>
    <mergeCell ref="F95:F99"/>
    <mergeCell ref="G95:G99"/>
    <mergeCell ref="B159:B161"/>
    <mergeCell ref="F159:F161"/>
    <mergeCell ref="G159:G161"/>
    <mergeCell ref="H159:H161"/>
    <mergeCell ref="F108:F111"/>
    <mergeCell ref="G108:G111"/>
    <mergeCell ref="H108:H111"/>
    <mergeCell ref="F115:F118"/>
    <mergeCell ref="F131:F134"/>
    <mergeCell ref="H112:H114"/>
    <mergeCell ref="H162:H165"/>
    <mergeCell ref="G155:G158"/>
    <mergeCell ref="G131:G134"/>
    <mergeCell ref="B131:B134"/>
    <mergeCell ref="B119:B122"/>
    <mergeCell ref="H170:H173"/>
    <mergeCell ref="B170:B173"/>
    <mergeCell ref="H127:H130"/>
    <mergeCell ref="H135:H138"/>
    <mergeCell ref="H131:H134"/>
    <mergeCell ref="F174:F176"/>
    <mergeCell ref="G174:G176"/>
    <mergeCell ref="H174:H176"/>
    <mergeCell ref="B174:B176"/>
    <mergeCell ref="F170:F173"/>
    <mergeCell ref="G170:G173"/>
    <mergeCell ref="H177:H180"/>
    <mergeCell ref="B177:B180"/>
    <mergeCell ref="F181:F184"/>
    <mergeCell ref="B181:B184"/>
    <mergeCell ref="G181:G184"/>
    <mergeCell ref="H181:H184"/>
    <mergeCell ref="G177:G180"/>
    <mergeCell ref="F177:F180"/>
    <mergeCell ref="H185:H187"/>
    <mergeCell ref="B185:B187"/>
    <mergeCell ref="B188:B191"/>
    <mergeCell ref="F188:F191"/>
    <mergeCell ref="G188:G191"/>
    <mergeCell ref="H188:H191"/>
    <mergeCell ref="F185:F187"/>
    <mergeCell ref="G185:G187"/>
    <mergeCell ref="C48:C53"/>
    <mergeCell ref="B95:B99"/>
    <mergeCell ref="C86:C89"/>
    <mergeCell ref="C61:C64"/>
    <mergeCell ref="C92:C93"/>
    <mergeCell ref="C90:C91"/>
    <mergeCell ref="C58:C60"/>
    <mergeCell ref="C16:C21"/>
    <mergeCell ref="C38:C41"/>
    <mergeCell ref="C34:C37"/>
    <mergeCell ref="C30:C33"/>
    <mergeCell ref="C28:C29"/>
    <mergeCell ref="C22:C27"/>
    <mergeCell ref="A1:H1"/>
    <mergeCell ref="A2:H2"/>
    <mergeCell ref="A3:H3"/>
    <mergeCell ref="A4:H4"/>
    <mergeCell ref="A5:B5"/>
    <mergeCell ref="A6:B6"/>
    <mergeCell ref="C5:H5"/>
    <mergeCell ref="C6:H6"/>
    <mergeCell ref="A7:B7"/>
    <mergeCell ref="A8:B8"/>
    <mergeCell ref="A9:H9"/>
    <mergeCell ref="A10:B10"/>
    <mergeCell ref="A11:B11"/>
    <mergeCell ref="A12:B12"/>
    <mergeCell ref="C12:H12"/>
    <mergeCell ref="C10:H10"/>
    <mergeCell ref="C11:H11"/>
    <mergeCell ref="C7:H7"/>
    <mergeCell ref="A13:B13"/>
    <mergeCell ref="A14:H14"/>
    <mergeCell ref="A95:A99"/>
    <mergeCell ref="A100:A104"/>
    <mergeCell ref="A105:A107"/>
    <mergeCell ref="A108:A111"/>
    <mergeCell ref="B100:B104"/>
    <mergeCell ref="F100:F104"/>
    <mergeCell ref="G100:G104"/>
    <mergeCell ref="H100:H104"/>
    <mergeCell ref="A112:A114"/>
    <mergeCell ref="A115:A118"/>
    <mergeCell ref="A119:A122"/>
    <mergeCell ref="A123:A126"/>
    <mergeCell ref="A127:A130"/>
    <mergeCell ref="A131:A134"/>
    <mergeCell ref="A135:A138"/>
    <mergeCell ref="A139:A142"/>
    <mergeCell ref="A143:A146"/>
    <mergeCell ref="A147:A150"/>
    <mergeCell ref="A151:A154"/>
    <mergeCell ref="A155:A158"/>
    <mergeCell ref="A159:A161"/>
    <mergeCell ref="A162:A165"/>
    <mergeCell ref="A166:A169"/>
    <mergeCell ref="A170:A173"/>
    <mergeCell ref="A174:A176"/>
    <mergeCell ref="A177:A180"/>
    <mergeCell ref="A188:A191"/>
    <mergeCell ref="A203:D203"/>
    <mergeCell ref="A204:D206"/>
    <mergeCell ref="E203:F203"/>
    <mergeCell ref="E206:F206"/>
    <mergeCell ref="A192:A195"/>
    <mergeCell ref="B192:B195"/>
    <mergeCell ref="E205:G205"/>
    <mergeCell ref="A199:A202"/>
    <mergeCell ref="B199:B202"/>
  </mergeCells>
  <printOptions/>
  <pageMargins left="0.14" right="0.12" top="0.16" bottom="0.22" header="0.12" footer="0.1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CONGDUAN</dc:creator>
  <cp:keywords/>
  <dc:description/>
  <cp:lastModifiedBy>Admin</cp:lastModifiedBy>
  <cp:lastPrinted>2023-06-07T08:31:58Z</cp:lastPrinted>
  <dcterms:created xsi:type="dcterms:W3CDTF">2015-08-21T08:47:37Z</dcterms:created>
  <dcterms:modified xsi:type="dcterms:W3CDTF">2023-07-30T06:29:27Z</dcterms:modified>
  <cp:category/>
  <cp:version/>
  <cp:contentType/>
  <cp:contentStatus/>
</cp:coreProperties>
</file>